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汇总表" sheetId="7" r:id="rId1"/>
  </sheets>
  <definedNames>
    <definedName name="_xlnm._FilterDatabase" localSheetId="0" hidden="1">汇总表!$A$1:$P$211</definedName>
    <definedName name="_xlnm.Print_Titles" localSheetId="0">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<sst xmlns="http://schemas.openxmlformats.org/spreadsheetml/2006/main" count="1996" uniqueCount="1071">
  <si>
    <t>2026年项目储备明细表（局储备）</t>
  </si>
  <si>
    <t>序号</t>
  </si>
  <si>
    <t>专项名称</t>
  </si>
  <si>
    <t>支持方向</t>
  </si>
  <si>
    <t>项目名称</t>
  </si>
  <si>
    <t>实施单位</t>
  </si>
  <si>
    <t>建设目标</t>
  </si>
  <si>
    <t>主要建设内容</t>
  </si>
  <si>
    <t>投资金额（万元）</t>
  </si>
  <si>
    <t>建设期限</t>
  </si>
  <si>
    <t>建设地点</t>
  </si>
  <si>
    <t>联系人</t>
  </si>
  <si>
    <t>联系电话</t>
  </si>
  <si>
    <t>备注</t>
  </si>
  <si>
    <t>管理科室</t>
  </si>
  <si>
    <t>总额</t>
  </si>
  <si>
    <t>申请财政补助</t>
  </si>
  <si>
    <t>自筹</t>
  </si>
  <si>
    <t>中央农业产业发展</t>
  </si>
  <si>
    <t>中央农业产业强镇建设</t>
  </si>
  <si>
    <t>茅山镇产业强镇建设项 目</t>
  </si>
  <si>
    <t>茅山镇</t>
  </si>
  <si>
    <t>1、增强农产品加工业引领带动作用；2、丰富新业态新模式发展渠道；3、完善产业融合机制；4、提升农贸收入。</t>
  </si>
  <si>
    <t>1、桑葚产能提升项目；
2、水稻创新技术示范基地项目；
3、康山绿色生态果蔬示范基地项；
4、果树品种改良提升项目；
5、葡萄品牌文化宣传项目；
6、葡萄园区改造升级项目；
7、水稻综合农事服务中心项目；
8、农机应急服务队；
9、蔡门生态循环农业项目；
10、优质桑葚（果）酒设备升级改造项目；
11、春田农场智慧果蔬基地。</t>
  </si>
  <si>
    <t>乡村产业与信息科</t>
  </si>
  <si>
    <t>合计</t>
  </si>
  <si>
    <t>共计1个</t>
  </si>
  <si>
    <t>中央农业经营主体能力提升</t>
  </si>
  <si>
    <t>家庭农场培育</t>
  </si>
  <si>
    <t>购置农业生产机械设备项目</t>
  </si>
  <si>
    <t>句容市白兔镇环云家庭农场</t>
  </si>
  <si>
    <t>1、通过项目建设达到农业生产设施条件改善；
2、提升示范带动作用。</t>
  </si>
  <si>
    <t>购置大型拖拉机1台套。</t>
  </si>
  <si>
    <t xml:space="preserve">
2026.1-12</t>
  </si>
  <si>
    <t>白兔镇古隍村</t>
  </si>
  <si>
    <t>施国云</t>
  </si>
  <si>
    <t>农经科</t>
  </si>
  <si>
    <t>果品绿色防控及水肥一体化技术应用</t>
  </si>
  <si>
    <t>句容市白兔镇林艺家庭农场</t>
  </si>
  <si>
    <t>水肥一体设施设备1套、购置杀虫灯、斜纹夜蛾诱捕器等物理综合设施、购置数字化农业技术等相关配套设施1套。</t>
  </si>
  <si>
    <t>白兔镇马里村</t>
  </si>
  <si>
    <t>杨白琴</t>
  </si>
  <si>
    <t>水肥一体化设施建设项目</t>
  </si>
  <si>
    <t>句容市白兔镇硕丰家庭农场</t>
  </si>
  <si>
    <t>水肥一体化设施1套。</t>
  </si>
  <si>
    <t>白兔镇龙山湖村</t>
  </si>
  <si>
    <t>李斌</t>
  </si>
  <si>
    <t>购置安装农业生产设备项目</t>
  </si>
  <si>
    <t>句容市白兔镇梦里有凤家庭农场</t>
  </si>
  <si>
    <t>购置智能温控设备一套、水肥一体设备一套。</t>
  </si>
  <si>
    <t>白兔镇徐村</t>
  </si>
  <si>
    <t>孟海涛</t>
  </si>
  <si>
    <t>农民合作社培育</t>
  </si>
  <si>
    <t>修建水泥路项目</t>
  </si>
  <si>
    <t>句容市唐庄葡萄专业合作联社</t>
  </si>
  <si>
    <t>1、通过项目建设达到农业生产设施条件改善；
2、提高社会效益。</t>
  </si>
  <si>
    <t>新建水泥路长521米、宽2.5米、厚16公分。</t>
  </si>
  <si>
    <t xml:space="preserve"> 2025.12-2026.12</t>
  </si>
  <si>
    <t>白兔镇唐庄村</t>
  </si>
  <si>
    <t>步红兵</t>
  </si>
  <si>
    <t>大棚及配套设施建设项目</t>
  </si>
  <si>
    <t>句容市古隍果品专业合作社</t>
  </si>
  <si>
    <t>1、建设菌菇种植大棚2座；
2、50*35厘米排水沟80米。</t>
  </si>
  <si>
    <t>朱照俊</t>
  </si>
  <si>
    <t>句容市白兔镇俊新家庭农场</t>
  </si>
  <si>
    <t>东风DF1204-5A（G4）拖拉机一台套（含雪牌1GKN-250G旋耕机）</t>
  </si>
  <si>
    <t>2026.1-2026.12</t>
  </si>
  <si>
    <t>樊俊妹</t>
  </si>
  <si>
    <t>农场果园基础设施建设项目</t>
  </si>
  <si>
    <t>句容市白兔镇福莉家庭农场</t>
  </si>
  <si>
    <t>新建果园水泥道路1243.5平方米，厚0.12米</t>
  </si>
  <si>
    <t>白兔镇高庙村岗头自然村东北侧</t>
  </si>
  <si>
    <t>庄共华</t>
  </si>
  <si>
    <t>购置农业机械项目</t>
  </si>
  <si>
    <t>句容市白兔镇泽志萱家庭农场</t>
  </si>
  <si>
    <t>植保机（祥瑞3WP2-700-1）1台、喷灌机(苏连IS125-100-315）1台、油菜精量播种机
（永祥2BFG-16(270)BP500）</t>
  </si>
  <si>
    <t>郦超群</t>
  </si>
  <si>
    <t>农民合作社生产经营能力提升项目</t>
  </si>
  <si>
    <t>句容市边城绿农粮食种植土地股份专业合作社</t>
  </si>
  <si>
    <t>1、通过建成完善的枇杷御寒避雨配套设施，障枇杷避冻避雨，提高枇杷品质，实现优质优价；
2、通过构建 “上层枇杷种植 + 下层食用菌培育” 的立体种植模式，提高土地利用率，避免土地资源闲置浪费；
3、通过枇杷优质化种植与林下食用菌产出，为村民提供就业岗位，增加集体收入。</t>
  </si>
  <si>
    <t>新建钢架联动大棚8亩。</t>
  </si>
  <si>
    <t>边城镇大华村</t>
  </si>
  <si>
    <t>王波</t>
  </si>
  <si>
    <t>句容市边城镇勇航农民专业合作社</t>
  </si>
  <si>
    <t>新建连栋大棚2.4亩。</t>
  </si>
  <si>
    <t>边城镇赵村村</t>
  </si>
  <si>
    <t>汪董</t>
  </si>
  <si>
    <t>句容市边城镇科丰粮食种植专业合作社</t>
  </si>
  <si>
    <t>购买粮食烘干机械1台套（3组）。</t>
  </si>
  <si>
    <t>边城镇赵庄村</t>
  </si>
  <si>
    <t>严秀林</t>
  </si>
  <si>
    <t>家庭农场生产经营能力提升项目</t>
  </si>
  <si>
    <t>句容市边城镇铭泰家庭农场</t>
  </si>
  <si>
    <t>购买机械。</t>
  </si>
  <si>
    <t>边城镇戴村村</t>
  </si>
  <si>
    <t>熊鹏</t>
  </si>
  <si>
    <t>句容市新洪家庭农场</t>
  </si>
  <si>
    <t>1、通过项目建设达到农业生产设施条件改善；
2、提升示范带头作用。</t>
  </si>
  <si>
    <t>购买农业机械设备。</t>
  </si>
  <si>
    <t>边城镇镇青山村</t>
  </si>
  <si>
    <t>余节</t>
  </si>
  <si>
    <t>句容市边城镇雷竹家庭农场</t>
  </si>
  <si>
    <t>1、通过喷滴灌项目建设达到农业生产设施条件改善；2、提升示范带头作用。</t>
  </si>
  <si>
    <t>新建喷滴灌120亩。</t>
  </si>
  <si>
    <t>边城镇陈武村</t>
  </si>
  <si>
    <t>史欣芳</t>
  </si>
  <si>
    <t>句容市边城镇和英家庭农场</t>
  </si>
  <si>
    <t>购买收割机。</t>
  </si>
  <si>
    <t>边城镇镇友谊村</t>
  </si>
  <si>
    <t>巫玉和</t>
  </si>
  <si>
    <t>购买农机项目</t>
  </si>
  <si>
    <t>句容市华阳镇福星家庭农场</t>
  </si>
  <si>
    <t>通过项目建设，能有效改善农业生产设施条件，达到节本增效。</t>
  </si>
  <si>
    <t>1、购买遥控割草机2台；
2、购买履带式升降平台1台；
3、购买乘坐式割草机1台。</t>
  </si>
  <si>
    <t>华阳街道吉里村</t>
  </si>
  <si>
    <t>任玉保</t>
  </si>
  <si>
    <t>农机购置及水肥一体化设施建设</t>
  </si>
  <si>
    <t>句容市华阳镇丰禄家庭农场</t>
  </si>
  <si>
    <t>通过项目建设，可以提高生产效率，节约生产成本，增加农场收入。</t>
  </si>
  <si>
    <t>1、购置大棚王拖拉机1台；
2、购置起垄机2台；
3、水肥一体化设施建设（含水泵）23亩。</t>
  </si>
  <si>
    <t>华阳街道</t>
  </si>
  <si>
    <t>徐庭</t>
  </si>
  <si>
    <t>钢架电动遮阳系统及农场适用设备购置</t>
  </si>
  <si>
    <t>句容市华阳镇山本家庭农场</t>
  </si>
  <si>
    <t>1、遮阳网建设，可以增强农场抵御高温能力；
2、农场适用性设备购置，可以提高生产效率，节约劳动成本，达到节本增效。</t>
  </si>
  <si>
    <t>1、新建钢架电动遮阳系统2800平方米；
2、购买鲜果无损测糖仪1台；
3、购买乘坐式旋耕机1台；
4、购买葫芦激光雕刻机1台。</t>
  </si>
  <si>
    <t>华阳街道南亭村</t>
  </si>
  <si>
    <t>万鹏飞</t>
  </si>
  <si>
    <t>果园设备更新升级</t>
  </si>
  <si>
    <t>句容市华阳镇春巧家庭农场</t>
  </si>
  <si>
    <t>通过机械设备的购置，节约生产成本，增加农场收入。</t>
  </si>
  <si>
    <t>1、履带式果园割草机1台；
2、购买果园采摘平台履带式升降机1台；
3、购买无人机打药机1台；
4、购买移动式枝条粉碎机1台。</t>
  </si>
  <si>
    <t>华阳街道云塘村</t>
  </si>
  <si>
    <t>王巧娣</t>
  </si>
  <si>
    <t>农机购置项目</t>
  </si>
  <si>
    <t>句容市华阳镇筱诗家庭农场</t>
  </si>
  <si>
    <t>1、购买大棚王拖拉机1台；
2、购买大疆无人机1台；
3、购买履带式智能割草机1台。</t>
  </si>
  <si>
    <t>华阳街道西岗村</t>
  </si>
  <si>
    <t>巫国华</t>
  </si>
  <si>
    <t>储水坝建设项目</t>
  </si>
  <si>
    <t>句容市华阳镇道银家庭农场</t>
  </si>
  <si>
    <t>通过项目建设，增强农场储水能力，解决生产用水。</t>
  </si>
  <si>
    <t>戴道银</t>
  </si>
  <si>
    <t>连栋钢架大棚建设</t>
  </si>
  <si>
    <t>句容市句福家庭农场</t>
  </si>
  <si>
    <t>通过项目建设，增强农产品抵御自然风险的能力，提高农产品品质。</t>
  </si>
  <si>
    <t>新建连栋钢架大棚1800平方米。</t>
  </si>
  <si>
    <t>袁志文</t>
  </si>
  <si>
    <t>句容市杨育家庭农场</t>
  </si>
  <si>
    <t>通过农机购买，可以通过农业生产效率，节本增效。</t>
  </si>
  <si>
    <t>1、购买东风1204-5A拖拉机1台；
2、购买1GQN-230-1旋耕机1台。</t>
  </si>
  <si>
    <t>华阳街道新坊村</t>
  </si>
  <si>
    <t>章春</t>
  </si>
  <si>
    <t>推进基层农技推广体系改革与建设</t>
  </si>
  <si>
    <t>丘陵地区宜机化果园新能源农机技术示范和推广</t>
  </si>
  <si>
    <t>句容市江大丘陵地区农业机械化研究院</t>
  </si>
  <si>
    <t>示范面积不小于150亩，推广新技术2-3项、观摩培训人数不低于60人</t>
  </si>
  <si>
    <t>1、果园新能源高工效农机装备示范推广；
2、果园农药减施关键技术示范和推广。</t>
  </si>
  <si>
    <t>2026.1-12</t>
  </si>
  <si>
    <t>华阳街道云塘曹庄村，后白镇东湾村，后白镇林梅村</t>
  </si>
  <si>
    <t>欧鸣雄</t>
  </si>
  <si>
    <t>农机</t>
  </si>
  <si>
    <t>科教与农产品质量监管科</t>
  </si>
  <si>
    <t>龙来乐家庭农场机械设备购置项目</t>
  </si>
  <si>
    <t>句容市茅山风景区龙来乐家庭农场</t>
  </si>
  <si>
    <t>1、购买轮式拖拉机一台（包括旋耕机，起垄机，收获机）；
2、农产品清洗机一台；
3、粪便干湿分离机一台。</t>
  </si>
  <si>
    <r>
      <rPr>
        <sz val="10"/>
        <rFont val="宋体"/>
        <charset val="134"/>
        <scheme val="minor"/>
      </rPr>
      <t xml:space="preserve"> </t>
    </r>
    <r>
      <rPr>
        <sz val="10"/>
        <rFont val="宋体"/>
        <charset val="134"/>
        <scheme val="minor"/>
      </rPr>
      <t xml:space="preserve"> </t>
    </r>
    <r>
      <rPr>
        <sz val="10"/>
        <rFont val="宋体"/>
        <charset val="134"/>
        <scheme val="minor"/>
      </rPr>
      <t>2026.10-2027.9</t>
    </r>
  </si>
  <si>
    <t>茅山风景区玉晨村</t>
  </si>
  <si>
    <t>梁婷</t>
  </si>
  <si>
    <t>中央农经
营主体能
力提升</t>
  </si>
  <si>
    <t>谷之源家庭农场购买农业机械设备</t>
  </si>
  <si>
    <t>句容市茅山风景区谷之源家庭农场</t>
  </si>
  <si>
    <t>购买农业机械设备，农用拖拉机及配件。</t>
  </si>
  <si>
    <t xml:space="preserve"> 2025.9-2026.8</t>
  </si>
  <si>
    <t>茅山风景区茅山村</t>
  </si>
  <si>
    <t>朱圆圆</t>
  </si>
  <si>
    <t>农业科技示范基地建设项目</t>
  </si>
  <si>
    <t>果牧不忘农业（句容）有限公司</t>
  </si>
  <si>
    <t>1、通过项目建设达到标准化种植；
2、提升示范带动作用。</t>
  </si>
  <si>
    <t>1、购置一台农业机械；
2、引进白凤、翠玉、紫叶李新品种；
3、示范推广Y型种植等技术；
4、开展培训观摩。</t>
  </si>
  <si>
    <t xml:space="preserve"> 2026.3-2027.2</t>
  </si>
  <si>
    <t>天王镇西溧村</t>
  </si>
  <si>
    <t>华梦丽</t>
  </si>
  <si>
    <t>果品；农机未明确具体类型，需进一步确认。</t>
  </si>
  <si>
    <t>农业科技示范基地建设</t>
  </si>
  <si>
    <t>句容耘田生态农业发展有限公司</t>
  </si>
  <si>
    <t>1、开展稻米新品种的种植和推广；
2、开展技术培训观摩。</t>
  </si>
  <si>
    <t>2026.5-2025.11</t>
  </si>
  <si>
    <t>天王镇浮山、金山</t>
  </si>
  <si>
    <t>许红兵</t>
  </si>
  <si>
    <t>水稻</t>
  </si>
  <si>
    <t>周开慧家庭农场穗茎兼收玉米收获机购置项目</t>
  </si>
  <si>
    <t>句容市天王镇周开慧家庭农场</t>
  </si>
  <si>
    <t>购买拖拉机一台。</t>
  </si>
  <si>
    <t>天王镇戴庄村</t>
  </si>
  <si>
    <t>陈永华</t>
  </si>
  <si>
    <t>玉米</t>
  </si>
  <si>
    <t>二刚家庭农场收割机购置项目</t>
  </si>
  <si>
    <t>句容市天王镇王二刚家庭农场</t>
  </si>
  <si>
    <t>1、购买拖拉机1台；
2、购买农业飞机一台。</t>
  </si>
  <si>
    <t>天王镇前进村</t>
  </si>
  <si>
    <t>王二刚</t>
  </si>
  <si>
    <t>黄华家庭农场收割机购置项目</t>
  </si>
  <si>
    <t>句容市天王镇黄华家庭农场</t>
  </si>
  <si>
    <t>新购拖拉机一台。</t>
  </si>
  <si>
    <t>天王镇竹园村</t>
  </si>
  <si>
    <t>黄华</t>
  </si>
  <si>
    <t>利家家庭农场农机购置项目</t>
  </si>
  <si>
    <t>句容市天王镇利家家庭农场</t>
  </si>
  <si>
    <t>购置农用收割机1台。</t>
  </si>
  <si>
    <t>杨松祥</t>
  </si>
  <si>
    <t>用财家庭农场收割机购置项目</t>
  </si>
  <si>
    <t>句容市天王镇用财家庭农场</t>
  </si>
  <si>
    <t>天王镇金山村</t>
  </si>
  <si>
    <t>余用财</t>
  </si>
  <si>
    <t>丁庄万亩葡萄专业合作联社</t>
  </si>
  <si>
    <t>1、通过项目建设进一步推动丁庄葡萄品牌标准化生产；
2、发挥品牌引领作用，提升品牌核心价值。</t>
  </si>
  <si>
    <t>1、品牌形象宣传；
2、品牌专场推介；
3、实践技术指导；
4、管理服务提升。</t>
  </si>
  <si>
    <t>2025.1-2025.12</t>
  </si>
  <si>
    <t>茅山镇丁庄村</t>
  </si>
  <si>
    <t>李雯</t>
  </si>
  <si>
    <t>推进基层农技推广体系改革和建设</t>
  </si>
  <si>
    <t>农业科技示范基地</t>
  </si>
  <si>
    <t>茅山镇蔡门村</t>
  </si>
  <si>
    <t>结合产业发展，建立是示范引领玉米科技示范基地、基地提升。</t>
  </si>
  <si>
    <t>与省农科院合作开展技术成果转化，新品种，新技术的推广、基地提升。</t>
  </si>
  <si>
    <t>袁佳</t>
  </si>
  <si>
    <t>句容市品春茶业专业合作社</t>
  </si>
  <si>
    <t>购买农产品加工、包装机械设备。</t>
  </si>
  <si>
    <t>茅山镇城盖村</t>
  </si>
  <si>
    <t>唐句生</t>
  </si>
  <si>
    <t>家庭农场培育项目</t>
  </si>
  <si>
    <t>句容市茅山镇春田家庭农场（个体工商户）</t>
  </si>
  <si>
    <t>1、日精米加工能力不低于20吨每日；
2、开展丘陵地区小型农机展示及操作培训，培训人数不低于50人次。</t>
  </si>
  <si>
    <t>购买精米加工流水线1套；丘陵地区小型旋耕机1套。</t>
  </si>
  <si>
    <t>茅山镇何庄村</t>
  </si>
  <si>
    <t>夏洪宇</t>
  </si>
  <si>
    <t>传世家庭农场生产经营能力提升项目</t>
  </si>
  <si>
    <t>句容市下蜀镇传世家庭农场</t>
  </si>
  <si>
    <t>新建钢构大棚20亩，用于蔬菜瓜果种植。</t>
  </si>
  <si>
    <t>下蜀镇六里村</t>
  </si>
  <si>
    <t>刘传士</t>
  </si>
  <si>
    <t>梦溪园家庭农场生产经营能力提升项目</t>
  </si>
  <si>
    <t>句容市梦溪园家庭农场</t>
  </si>
  <si>
    <t>1、购置农用无人机2台；
2、购置茶叶包装设备1套。</t>
  </si>
  <si>
    <t>下蜀镇亭子村</t>
  </si>
  <si>
    <t>吴建华</t>
  </si>
  <si>
    <t>敏超家庭农场生产经营能力提升项目</t>
  </si>
  <si>
    <t>句容市敏超家庭农场</t>
  </si>
  <si>
    <t>1、购置圆盘犁1个；
2、购置拖拉机1台。</t>
  </si>
  <si>
    <t>刘甫玖</t>
  </si>
  <si>
    <t>敏贤家庭农场生产经营能力提升项目</t>
  </si>
  <si>
    <t>句容市下蜀镇敏贤家庭农场</t>
  </si>
  <si>
    <t>1、购置农用拖拉机1台；
2、购置种肥同播一体机1台。</t>
  </si>
  <si>
    <t>下蜀镇祝里村</t>
  </si>
  <si>
    <t>王恭龙</t>
  </si>
  <si>
    <t>周红军家庭农场生产经营能力提升项目</t>
  </si>
  <si>
    <t>句容市下蜀镇周红军家庭农场</t>
  </si>
  <si>
    <t>1、购置农用柴油三轮车2辆；
2、购置植保无人机1台；
3、购置圆盘犁4台。</t>
  </si>
  <si>
    <t>下蜀镇下蜀村</t>
  </si>
  <si>
    <t>周红军</t>
  </si>
  <si>
    <t>一号家禽家庭农场生产经营能力提升项目</t>
  </si>
  <si>
    <t>句容市下蜀镇一号家禽饲养家庭农场</t>
  </si>
  <si>
    <t>1、新建家禽养殖棚1000㎡；
2、购置饲料粉碎机1台。</t>
  </si>
  <si>
    <t>郑思朗</t>
  </si>
  <si>
    <t>农产品加工包装设备购置项目</t>
  </si>
  <si>
    <t>句容市下蜀镇瑞丰家庭农场</t>
  </si>
  <si>
    <t>1、购置合力牌CPCD30-Q25K2型号叉车1台；
2、购置伟迪捷牌1210型号喷码机1台；
3、购置伟迪捷牌1330型号喷码机1台；
4、购置厦龙牌XLNWD0.2-50型号自动包装机1台。</t>
  </si>
  <si>
    <t>下蜀镇空青村</t>
  </si>
  <si>
    <t>李  杰</t>
  </si>
  <si>
    <t>祝里农机合作社生产经营能力提升项目</t>
  </si>
  <si>
    <t>句容市下蜀镇祝里农机专业合作社</t>
  </si>
  <si>
    <t>1、购买农用拖拉机1台；
2、购买农用无人机1架；3、购买插秧机1台。</t>
  </si>
  <si>
    <t>蒋修安</t>
  </si>
  <si>
    <t>金和玉稻米专业合作社生产经营能力提升项目</t>
  </si>
  <si>
    <t>句容市下蜀镇金和玉稻米专业合作社</t>
  </si>
  <si>
    <t>1、购置无人机1台；
2、购置收割机1台。</t>
  </si>
  <si>
    <t>下蜀镇沙地村</t>
  </si>
  <si>
    <t>张才亮</t>
  </si>
  <si>
    <t>世根农机合作社生产经营能力提升项目</t>
  </si>
  <si>
    <t>句容市下蜀镇世根农机服务专业合作社</t>
  </si>
  <si>
    <t>1、购买大型拖拉机1台；
2、购买激光整平机1台。</t>
  </si>
  <si>
    <t>下蜀镇新村村</t>
  </si>
  <si>
    <t>陈  橙</t>
  </si>
  <si>
    <t>祝里蔬菜专业合作社生产经营能力提升项目</t>
  </si>
  <si>
    <t>句容市下蜀镇祝里蔬菜专业合作社</t>
  </si>
  <si>
    <t>1、购置起垄覆膜机1台；
2、购置高草碎草机1台。</t>
  </si>
  <si>
    <t>鲜食玉米新品种引进与示范项目</t>
  </si>
  <si>
    <t>句容市嘉华鲜食玉米研究院</t>
  </si>
  <si>
    <t>推广鲜食玉米新品种新技术，促进本地鲜食玉米产业化发展。</t>
  </si>
  <si>
    <t>1、引进鲜食玉米新品种4个种植示范；
2、推广示范玉米种植新技术3项；
3、举办技术观摩与培训。</t>
  </si>
  <si>
    <t>下蜀镇空青村、亭子村</t>
  </si>
  <si>
    <t>支持家庭农场和农民合作社能力提升</t>
  </si>
  <si>
    <t>农业机械购买</t>
  </si>
  <si>
    <t>句容市郭庄镇韵彤家庭农场</t>
  </si>
  <si>
    <t>1、通过项目建设大道农业生产设施条件改善；                     2、提升示范带动作用。</t>
  </si>
  <si>
    <t>购买四轮拖拉机1台。</t>
  </si>
  <si>
    <t>郭庄镇刘巷村</t>
  </si>
  <si>
    <t>桑红根</t>
  </si>
  <si>
    <t>句容市郭庄镇赵大胜家庭农场（个体工商户）</t>
  </si>
  <si>
    <t>1、通过项目建设大道农业生产设施条件改善；                       2、提升示范带动作用。</t>
  </si>
  <si>
    <t>赵大胜</t>
  </si>
  <si>
    <t>句容市郭庄镇敦根家庭农场</t>
  </si>
  <si>
    <t xml:space="preserve">郭庄镇五渚坊村
</t>
  </si>
  <si>
    <t>华敦根</t>
  </si>
  <si>
    <t>句容市郭庄镇达保家庭农场</t>
  </si>
  <si>
    <t xml:space="preserve">郭庄镇孔塘村
</t>
  </si>
  <si>
    <t>夏达保</t>
  </si>
  <si>
    <t>句容市赤山湖韦林福家庭农场</t>
  </si>
  <si>
    <t>郭庄镇赤山村</t>
  </si>
  <si>
    <t>韦林福</t>
  </si>
  <si>
    <t>句容市郭庄镇张涛家庭农场</t>
  </si>
  <si>
    <t>郭庄镇庄里村</t>
  </si>
  <si>
    <t>张平</t>
  </si>
  <si>
    <t>句容市赤山湖前瞻家庭农场</t>
  </si>
  <si>
    <t>郭庄镇谢桥村</t>
  </si>
  <si>
    <t>夏本宽</t>
  </si>
  <si>
    <t>句容市郭庄镇阳忠家庭农场</t>
  </si>
  <si>
    <t>汪阳忠</t>
  </si>
  <si>
    <t>句容市后白镇新德家庭农场</t>
  </si>
  <si>
    <t>1、通过项目建设达到农业生产设施条件改善；；
2、提升示范带动作用。</t>
  </si>
  <si>
    <t>后白镇芦江村</t>
  </si>
  <si>
    <t>夏绍虎</t>
  </si>
  <si>
    <t>句容市后白镇喜美家庭农场</t>
  </si>
  <si>
    <t>1、新购拖拉机一台；
2、新购条播机一台。</t>
  </si>
  <si>
    <t>后白镇西城村</t>
  </si>
  <si>
    <t>王正喜</t>
  </si>
  <si>
    <t>句容市芳勇家庭农场</t>
  </si>
  <si>
    <t>1、购买拖拉机一台；                             2、购买自走式喷杆喷雾机一台。</t>
  </si>
  <si>
    <t>后白镇李家桥村</t>
  </si>
  <si>
    <t>杨载勇</t>
  </si>
  <si>
    <t>句容市山峰家庭农场</t>
  </si>
  <si>
    <t>建设果园水肥一体化及其附属设施210亩。</t>
  </si>
  <si>
    <t>后白镇五星村</t>
  </si>
  <si>
    <t>还立军</t>
  </si>
  <si>
    <t>句容市后白镇文波家庭农场</t>
  </si>
  <si>
    <t>丁文波</t>
  </si>
  <si>
    <t>句容市后白镇万宏家庭农场</t>
  </si>
  <si>
    <t>购买拖拉机一台、旋耕机一台、水里埋茬起浆机一台。</t>
  </si>
  <si>
    <t>后白镇徐巷村</t>
  </si>
  <si>
    <t>经军</t>
  </si>
  <si>
    <t>句容市后白镇强国家庭农场</t>
  </si>
  <si>
    <t>购买大米加工设备一台。</t>
  </si>
  <si>
    <t>孔祥国</t>
  </si>
  <si>
    <t>句容市古村村农业产业专业合作社</t>
  </si>
  <si>
    <t>后白镇古村村</t>
  </si>
  <si>
    <t>董献新</t>
  </si>
  <si>
    <t>句容市后白镇标准化水平棚架梨园示范基地建设</t>
  </si>
  <si>
    <t>句容市丰源生态农业有限公司</t>
  </si>
  <si>
    <t>示范梨新品种2个，新技术，新模式3项。</t>
  </si>
  <si>
    <r>
      <rPr>
        <sz val="10"/>
        <rFont val="宋体"/>
        <charset val="134"/>
        <scheme val="minor"/>
      </rPr>
      <t xml:space="preserve">1、示范种植‘苏翠 4 号’‘凉丰’优质新品种2个；
</t>
    </r>
    <r>
      <rPr>
        <sz val="10"/>
        <rFont val="宋体"/>
        <charset val="134"/>
        <scheme val="minor"/>
      </rPr>
      <t>2、</t>
    </r>
    <r>
      <rPr>
        <sz val="10"/>
        <rFont val="宋体"/>
        <charset val="134"/>
        <scheme val="minor"/>
      </rPr>
      <t xml:space="preserve">示范多头高接换种技术，轻简化栽培模式，病虫害绿色防控技术新技术3项；
</t>
    </r>
    <r>
      <rPr>
        <sz val="10"/>
        <rFont val="宋体"/>
        <charset val="134"/>
        <scheme val="minor"/>
      </rPr>
      <t>3、</t>
    </r>
    <r>
      <rPr>
        <sz val="10"/>
        <rFont val="宋体"/>
        <charset val="134"/>
        <scheme val="minor"/>
      </rPr>
      <t>开展技术培训观摩60人次以上。</t>
    </r>
  </si>
  <si>
    <t>后白镇长里岗村</t>
  </si>
  <si>
    <t>窦永敏</t>
  </si>
  <si>
    <t>梨</t>
  </si>
  <si>
    <t>句容市后白镇标准化果园绿色生产示范基地</t>
  </si>
  <si>
    <t>句容市朝花夕拾家庭农场</t>
  </si>
  <si>
    <t>示范梨新品种2个，新技术、新模式5项。</t>
  </si>
  <si>
    <t>1、示范种植梨新品种，引进和推广‘新玉’、‘凉丰’2个优质砂梨新品种；2、引进示范新技术3项，高接换种技术、果园生草栽培技术、病虫害绿色防控技术；3、开展技术培训观摩60人次。</t>
  </si>
  <si>
    <t>2026.1-11</t>
  </si>
  <si>
    <t>句容市后白镇</t>
  </si>
  <si>
    <t>曲巧美</t>
  </si>
  <si>
    <t xml:space="preserve">
家庭农场生产经营能力提升项目</t>
  </si>
  <si>
    <t>句容市宝华镇双利家庭农场</t>
  </si>
  <si>
    <t>购买拖拉机一台；购买无人机一台；购买收割机一台。</t>
  </si>
  <si>
    <t xml:space="preserve">
宝华镇
仓头村</t>
  </si>
  <si>
    <t xml:space="preserve">
王广利</t>
  </si>
  <si>
    <t>句容市宝华镇文学家庭农场</t>
  </si>
  <si>
    <t>通过东方红LY1304(G4)轮式拖拉机改善生产条件。</t>
  </si>
  <si>
    <t xml:space="preserve">
购买东方红LY1304(G4)轮式拖拉机。</t>
  </si>
  <si>
    <t>宝华镇
仓头村
苏庄</t>
  </si>
  <si>
    <t xml:space="preserve">
陶文学</t>
  </si>
  <si>
    <t xml:space="preserve">
合作社生产经营能力提升项目</t>
  </si>
  <si>
    <t>句容市宝华镇栏江村永丰水稻专业合作社</t>
  </si>
  <si>
    <t xml:space="preserve">
通过购买2台永祥2BFG- 12(10)(250)BP300 型播种机改善生产条件。</t>
  </si>
  <si>
    <t xml:space="preserve">
购买2台永祥2BFG-12(10)(250)BP300型播种机。</t>
  </si>
  <si>
    <t xml:space="preserve">
宝华镇
栏江村</t>
  </si>
  <si>
    <t xml:space="preserve">
王大燕</t>
  </si>
  <si>
    <t xml:space="preserve">
13913409275</t>
  </si>
  <si>
    <t>茶叶高效种植示范基地</t>
  </si>
  <si>
    <t>句容市茅山茶场有限公司</t>
  </si>
  <si>
    <t>改造机械化管理茶园，技术应用示范与推广</t>
  </si>
  <si>
    <t>1.茶园改造
2.采购茶园管理自走式管理机械 
3.采购茶园虫害自动检测系统2套 
4.茶叶运输设备1台
5.集成2-4项茶园管理实用型技术</t>
  </si>
  <si>
    <t>史成伟</t>
  </si>
  <si>
    <t>共计72个</t>
  </si>
  <si>
    <t>中央农业生态资源保护</t>
  </si>
  <si>
    <t>建设化肥减量增效</t>
  </si>
  <si>
    <t>丁庄稻米合作社化肥减量增效项目</t>
  </si>
  <si>
    <t>句容市丁庄谷得稻米专业合作社法人 吴阳</t>
  </si>
  <si>
    <t>1、通过项目建设提升合作社有机稻米基地水稻及农作化肥减量增效；
2、提升合作社发展, 做好生态示范带动作用。</t>
  </si>
  <si>
    <t>1、购买使用商品有机肥；
2、进行小麦种肥同播200亩。</t>
  </si>
  <si>
    <t>吴阳</t>
  </si>
  <si>
    <t>土肥站</t>
  </si>
  <si>
    <t>促进农作物秸秆综合利用</t>
  </si>
  <si>
    <t>促进农作物秸秆综合利用项 目</t>
  </si>
  <si>
    <t>句容春田生态农业发展有限公司</t>
  </si>
  <si>
    <t>1、提升秸秆收储能50%；
2、打造可视化秸秆收储中心指挥室，节约人力管理成本15%，提升工作效率20%；3、增加秸秆后处理能力，自主加工处理收储总量的30%。</t>
  </si>
  <si>
    <t>建设秸秆收储中心1800平米购买秸秆收储后处理设备1套装修收储中心可视化指挥中心，约200平米。</t>
  </si>
  <si>
    <t>秸秆综合利用</t>
  </si>
  <si>
    <t>共计2个</t>
  </si>
  <si>
    <t>中央专项彩票公益金支持革命老区乡村振兴项目</t>
  </si>
  <si>
    <t>支持革命老区乡村振兴</t>
  </si>
  <si>
    <t>革命老区乡村振兴项目</t>
  </si>
  <si>
    <t>句容市天王镇人民政府</t>
  </si>
  <si>
    <t>推动革命老区创新产业提质增效、乡村建设提档升级、乡村治理提升改进，促进红色文化和乡土文化有效传承，增强内生发展动力。</t>
  </si>
  <si>
    <t>发展特色稻米产业和中药材，带动苗木产业转型升级，开展必要的人居环境整治和公益性基础设施建设及维修。</t>
  </si>
  <si>
    <t>2026.1-2027.12</t>
  </si>
  <si>
    <t>天王镇</t>
  </si>
  <si>
    <t>杨豪</t>
  </si>
  <si>
    <t>帮促指导科</t>
  </si>
  <si>
    <t>中央专项彩票公益项目</t>
  </si>
  <si>
    <t>巩固鲜食玉米特色产业基础，发展高效智慧农业。</t>
  </si>
  <si>
    <t>深加工厂房院内新建350平方鲜仓储中心，现有厂房内部隔办公室区域，打造茅山镇优质玉米产业培育基地(省农科院全程技术支持），购置智慧农机。</t>
  </si>
  <si>
    <t>省级现代农业发展</t>
  </si>
  <si>
    <t>“新农人”农业培育</t>
  </si>
  <si>
    <t>林下中草药资源保护及推广</t>
  </si>
  <si>
    <t>江苏沺田农业科技有限公司</t>
  </si>
  <si>
    <t>1、在农场现有的林地下建设10亩中草药资源保护区域，购买6万株茅山太保黄精种苗；
2、购买有机肥20吨。</t>
  </si>
  <si>
    <t>2026.10-2027.9</t>
  </si>
  <si>
    <t>葛亚伟</t>
  </si>
  <si>
    <t>农广校</t>
  </si>
  <si>
    <t>“苏韵乡情”休闲农业宣传推介发展</t>
  </si>
  <si>
    <t>“苏韵乡情”休闲农业宣传推介发展项目</t>
  </si>
  <si>
    <t>句容市天王镇戴庄经验兴农共富专业合作联社</t>
  </si>
  <si>
    <t>有效串联农业生产、农产品加工、乡村旅游、文化体验、科普教育等产业环节，构建“一二三产”深度融合的休闲农业产业链，带动农民增收致富，助力乡村振兴； 显著提升项目覆盖的休闲农业点（农庄、园区、乡村）的客流量、游客消费水平和客户满意度。实现线上平台粉丝量、曝光量及产品销售额的显著增长。</t>
  </si>
  <si>
    <t>1、设计统一LOGO、标准字、标准色，购买宣传物料（海报，画册，拎袋等），展会布展等；
2、拍摄高清精品宣传片，展现天王镇休闲农业的人文情怀和特色体验；3、针对不同季节、不同主题（如春夏赏花、秋季采摘、冬季民俗）、全镇范围内拍摄高质量照片和撰写优美文案，建立标准化、可共享的内容素材库。
4、创作系列短视频，用于社交媒体传播。</t>
  </si>
  <si>
    <t>何良缘</t>
  </si>
  <si>
    <t>农产品加工提升</t>
  </si>
  <si>
    <t>农产品加工提升项目（金蝉花人工培育与精细加工）</t>
  </si>
  <si>
    <t>土山土水生态农业江苏有限公司</t>
  </si>
  <si>
    <t>利用句容磨盘山金蝉花特有资源，开发大健康食品，造福于人类并带动本地就业。</t>
  </si>
  <si>
    <t>人工培育房（全自动）三间，菌种培育设备，购买专利授权。</t>
  </si>
  <si>
    <t>2026.1-2026.5</t>
  </si>
  <si>
    <t>周扣生</t>
  </si>
  <si>
    <t>茅山人家农产品加工设备升级改造</t>
  </si>
  <si>
    <t>江苏茅山人家生态农业有限公司</t>
  </si>
  <si>
    <t>提升农产品加工能力，带动周边农户就业。</t>
  </si>
  <si>
    <t>1、酱卤肉制品生产线设备购购置建设；
2、油脂生产线设备购置加工建设；
3、代用茶生产线设备购置加工建设；
4、与科研院所开展加工技术合作。</t>
  </si>
  <si>
    <t>2025.10-2026.12</t>
  </si>
  <si>
    <t>吕雨芯</t>
  </si>
  <si>
    <t>新产业新业态新模式-农业品牌培育政策</t>
  </si>
  <si>
    <t>新产业新业态新模式-农业品牌培育政策项目</t>
  </si>
  <si>
    <t>培育、认证、授权一批具备品牌运营能力的龙头企业、合作社和家庭农场，形成品牌建设的核心力量。</t>
  </si>
  <si>
    <t>1、利用媒体渠道重点推广1-2个核心区域公用品牌，支持若干企业产品品牌，形成协同发展的品牌生态；
2、聘请专业机构对区域公用品牌进行战略规划、LOGO设计、IP形象塑造、品牌故事挖掘和文化价值提升；
3、参与大型展会布展，利用自媒体开展网络营销，购买直播设备及美工服务等；
4、农产品质检费用；
5、品牌共用办公空间。</t>
  </si>
  <si>
    <t>“新农人”培育</t>
  </si>
  <si>
    <t>有机蔬菜绿色防控技术（王程）</t>
  </si>
  <si>
    <t>镇江食养农耕农业有限公司</t>
  </si>
  <si>
    <t>有机蔬菜绿色防控技术。</t>
  </si>
  <si>
    <t>1、有机蔬菜基地生态条带建设；
2、生物防控天敌的投放。</t>
  </si>
  <si>
    <t>2026.1-2026.10</t>
  </si>
  <si>
    <t>镇江食养农耕农业有限公司（天王镇）</t>
  </si>
  <si>
    <t>王程</t>
  </si>
  <si>
    <t>高素质农民培育</t>
  </si>
  <si>
    <t>天王镇和嘉坞家庭农场农民培训实训基地</t>
  </si>
  <si>
    <t>句容市天王镇和嘉坞家庭农场</t>
  </si>
  <si>
    <t>省级高素质农民培育。</t>
  </si>
  <si>
    <t>1、有机蔬菜基地生物多样性培育；
2、生物多样性绿色防控技术培训；
3、田间课堂、课桌椅、电脑投影、音响设备。</t>
  </si>
  <si>
    <t>2026.3-2026.10</t>
  </si>
  <si>
    <t>句容市天王镇戴庄村</t>
  </si>
  <si>
    <t>李情心</t>
  </si>
  <si>
    <t>支持粮食和重要农产品稳产保供</t>
  </si>
  <si>
    <t>天王镇稻麦轮作高产优质片区建设</t>
  </si>
  <si>
    <t>天王镇农业农村办公室</t>
  </si>
  <si>
    <t>通过项目建设，促进粮食稳产保供。</t>
  </si>
  <si>
    <t>1400亩水稻-小麦周年轮作。</t>
  </si>
  <si>
    <t xml:space="preserve"> 2025.11-2026.10</t>
  </si>
  <si>
    <t>天王镇天王村、竹园村</t>
  </si>
  <si>
    <t>作栽站</t>
  </si>
  <si>
    <t>粮食作物重大病虫疫情防治</t>
  </si>
  <si>
    <t>1、小麦赤霉病等主要农作物重大病虫疫情调查监测次数411次；
2、绿色防控技术展示区3个；
3、稻麦草害综合治理示范点（点）1个；
4、小麦赤霉病等主要农作物重大病虫疫情处置情况及时；
5、绿色防控覆盖率大于等于60%；
6、小麦赤霉病等主要农作物病虫害防治实施主体对象对项目实施满意率大于等于90%。</t>
  </si>
  <si>
    <t>1、病虫疫情监测预警。通过系统监测点，系统赶蛾点，智能性诱监测点，智能观测场圃对小麦赤霉病等重大病虫害进行系统监测；
2、73户农药监测点按统一要求分别对水稻、小麦、葡萄、草莓、桃、梨、茶叶、油菜、玉米、大豆等作物生长需求购买、使用农药情况进行记录，并录入系统分析；
3、水稻、草莓、桃病虫绿色防控技术展示区重点示范农业生态、理化诱控、生物防治及科学用药等技术措施；
4、结合稻麦播栽期调整、翻耕整地等农业措施，推广应用封闭除草技术。筛选和推广安全药剂和环保剂型，实施精准用药，减少农药用量，提高农田草害综合防控效果。根据不同栽培方式，建立以“农业措施为基础、土壤封闭为重点、茎叶喷雾为补充”的农田草害绿色防控技术体系。</t>
  </si>
  <si>
    <t>2026.1-2027.8</t>
  </si>
  <si>
    <t>全市范围</t>
  </si>
  <si>
    <t>植保站</t>
  </si>
  <si>
    <t>支持农业全产业链高质量发展</t>
  </si>
  <si>
    <t>更新茶叶精制设备提升产品质量</t>
  </si>
  <si>
    <t>句容市浮山果园有限公司</t>
  </si>
  <si>
    <t>1、杀青机2台*4.25万元；
2、理条机6台*1.8万元；
3、炒干机4台*1.9万元；
4、烘干机2台*3万元；
5、茶叶输送机1套*5万元；
6、色选机1台*39万元；
7、解块机2台*0.6万元；
8、电器箱、配电箱及辅材2.9万元。</t>
  </si>
  <si>
    <t xml:space="preserve">  2025.10-2026.3</t>
  </si>
  <si>
    <t>句容市天王镇</t>
  </si>
  <si>
    <t>谭圣伟</t>
  </si>
  <si>
    <t>支持农业集聚发展平台建设</t>
  </si>
  <si>
    <t>茶园发展与改良</t>
  </si>
  <si>
    <t>1、发展新茶园100亩（1.5万元/亩、包含人工、茶苗、防草布等耗材、喷滴灌、道路、沟渠）；
2、改良现有茶园品种（100亩）（0.1万元/亩包含人工、防草布等耗材）。</t>
  </si>
  <si>
    <t>2025.10-2026.3</t>
  </si>
  <si>
    <t>实施农机购置与应用补贴</t>
  </si>
  <si>
    <t>句容市浮山果园有限公司农机购置</t>
  </si>
  <si>
    <t>1、茶园机械化设备购置；
2、设备维护、使用方法培训及辅导。</t>
  </si>
  <si>
    <t>1、购置中耕机（4台*2万元）、旋耕机（4台*1.5万元）、修剪机（4台*1万元）运输设备（1万元）；
2、专项培训及设备维护成本（1万元）。</t>
  </si>
  <si>
    <t>农机科</t>
  </si>
  <si>
    <t>支持新型农业企业创新壮大</t>
  </si>
  <si>
    <t>现有绿茶制茶车间修缮</t>
  </si>
  <si>
    <t>制茶车间扩大修缮，提升制茶效率。</t>
  </si>
  <si>
    <t>现有生产车间的扩大及翻新（500平米*3000元）。</t>
  </si>
  <si>
    <t>支持动植物病虫害防控</t>
  </si>
  <si>
    <t>建设绿色防控示范基地</t>
  </si>
  <si>
    <t>绿色防控示范基地的建设</t>
  </si>
  <si>
    <t>1、微生物菌肥的施洒（500元/亩）；
2、灭虫灯（20台*6500元）及防虫板等生物防治工具（500元/亩）的使用；
3、防霜扇的安装（20台*18000元）。</t>
  </si>
  <si>
    <t>“新农人”农业项目</t>
  </si>
  <si>
    <t>通过项目建设提升玉米产业发展水平推动一二三产融合发展。</t>
  </si>
  <si>
    <t>句容市春城好田生态农业发展有限公司鲜食玉米一二三产业发展项目。</t>
  </si>
  <si>
    <t>“新农人”和高素质农  民培育</t>
  </si>
  <si>
    <t>1、通过项目建设提升合作社有机稻米基地水稻及农作物新装备及生产资料引进；2、提升“新农人”发展合作社，做好联农带农示范带动作用。</t>
  </si>
  <si>
    <t>1、新设备大疆T60无人机进；
2、优质稻麦种子、肥料等农业生产资料引进采购。</t>
  </si>
  <si>
    <t>农民培训实训基地（ 田间学校）建设补助政策项目</t>
  </si>
  <si>
    <t>1、培训100人次操作植保无人机，其中不低于30人获取相关无人机操作证件；
2、大屏幕的运用提升培训效率10%。</t>
  </si>
  <si>
    <t>申请镇江市级，购买大屏幕一台培训100人次操作植保无人机，其中不低于30人获取相关无人机操作证件。</t>
  </si>
  <si>
    <t>农业生产社会化服务</t>
  </si>
  <si>
    <t>农业生产社会化服务项 目</t>
  </si>
  <si>
    <t>1、利用购买的新式设备，社会化服务面积不低于2000亩；
2、节约种子化肥不低于10% ；
3.精量播种，产量增加不低于5%。</t>
  </si>
  <si>
    <t>继续完善江苏省级农机社会化应急服务中心建设，购买新款智能气吸式播种机2台购买新型植保无人机1台所购买的新式设备，社会化服务面积不低于2000亩。</t>
  </si>
  <si>
    <t>稻渔综合种养</t>
  </si>
  <si>
    <t>掌生谷粒稻渔综合种养项 目</t>
  </si>
  <si>
    <t>江苏掌生谷粒生态科技有限公司</t>
  </si>
  <si>
    <t>保障粮食与水产品供给促进农民增收与乡村振兴。</t>
  </si>
  <si>
    <t>1、150亩稻田基础设施改造：田埂加固、进排水系统精细化建设、环形沟改造；
2、稻虾种养核心管理：春季虾苗投放与养殖、水稻标准化种植与共生管理、秋季虾苗补投与成虾捕捞。</t>
  </si>
  <si>
    <t>2025.12-2026.11</t>
  </si>
  <si>
    <t>黄永祥</t>
  </si>
  <si>
    <t>水产站</t>
  </si>
  <si>
    <t>工厂化设施渔业</t>
  </si>
  <si>
    <t>掌生谷粒循环水工厂化渔业</t>
  </si>
  <si>
    <t>打造标准化循环水养殖硬件体系构建高效循环水养殖技术体系。</t>
  </si>
  <si>
    <t>1、基础设施建设：稻田标准化改造、工厂化循环水养殖设施搭建、尾水生态净化区建设；
2、技术集成与应用：种养品种筛选与搭配、绿色生产技术推广。</t>
  </si>
  <si>
    <t>茶产业提升项目</t>
  </si>
  <si>
    <t>句容市下蜀茶场有限公司</t>
  </si>
  <si>
    <t>1、西场茶园更新换植；
2、西场新茶园喷滴灌设施建设及围网建设；
3、购置生产用机械设备；
4、项目招投标、审计及验收费。</t>
  </si>
  <si>
    <t>2025.10-2026.09</t>
  </si>
  <si>
    <t>句容市下蜀镇下蜀茶场</t>
  </si>
  <si>
    <t>顾晨亮</t>
  </si>
  <si>
    <t>稻麦产业链智慧烘干中心</t>
  </si>
  <si>
    <t>江苏好味稻生态科技有限公司</t>
  </si>
  <si>
    <t>计划采购智能机器人、包装设备、全自动智能色选机等智慧分拣设备及装载机、叉机等配套设备。</t>
  </si>
  <si>
    <t>2026.1-6</t>
  </si>
  <si>
    <t>杜诸侯</t>
  </si>
  <si>
    <t>好味稻稻虾综合种养项目</t>
  </si>
  <si>
    <t>1、创新绿色高效模式；
2、促进增产增收。</t>
  </si>
  <si>
    <r>
      <rPr>
        <sz val="10"/>
        <rFont val="宋体"/>
        <charset val="134"/>
        <scheme val="minor"/>
      </rPr>
      <t xml:space="preserve">1、120亩田间工程完善费田埂加固、进排水系统精细化建设、环形沟改造。
</t>
    </r>
    <r>
      <rPr>
        <sz val="10"/>
        <rFont val="宋体"/>
        <charset val="134"/>
        <scheme val="minor"/>
      </rPr>
      <t>2、</t>
    </r>
    <r>
      <rPr>
        <sz val="10"/>
        <rFont val="宋体"/>
        <charset val="134"/>
        <scheme val="minor"/>
      </rPr>
      <t>稻虾种养核心管理：水稻种子采购、育秧盘及育苗、机械插秧、小龙虾苗种采购、地笼等。</t>
    </r>
  </si>
  <si>
    <t>港华紫荆农庄现代化农业培训基地</t>
  </si>
  <si>
    <t>港华紫荆农庄(句容)有限公司</t>
  </si>
  <si>
    <t>1、培训学校设施更新；
2、教学设施及时序材料采购。</t>
  </si>
  <si>
    <t>宝华镇宝华村红门楼291号港华紫荆农庄</t>
  </si>
  <si>
    <t>赵东</t>
  </si>
  <si>
    <t>高标准农田项目建设</t>
  </si>
  <si>
    <t>边城镇2026年高标准农田改造提示项目</t>
  </si>
  <si>
    <t>边城镇人民政府</t>
  </si>
  <si>
    <t>改造提升高标准农田4000亩。</t>
  </si>
  <si>
    <t>新建水泥路、渠道、滚水坝、河塘清淤、护坡等。</t>
  </si>
  <si>
    <t>2026.9-2027.6</t>
  </si>
  <si>
    <t>边城镇佴池村</t>
  </si>
  <si>
    <t>王浩</t>
  </si>
  <si>
    <t>农田建设管理科</t>
  </si>
  <si>
    <t>2026年度句容市天王镇天王村高标准农田改造提升项目</t>
  </si>
  <si>
    <t>通过项目建设达到高产稳产农田为基本目标，稳步提高粮食生产能力。</t>
  </si>
  <si>
    <t>天王村2000亩农田改造提升，主要建设内容：田间道路、土地平整，涵、闸、渠道等水利设施。</t>
  </si>
  <si>
    <t>天王镇天王村</t>
  </si>
  <si>
    <t>陈伟</t>
  </si>
  <si>
    <t>智慧渔业建设</t>
  </si>
  <si>
    <t>镇江市顺华股权投资合伙企业(有限合伙)工厂化设施渔业项目</t>
  </si>
  <si>
    <t>镇江市顺华股权投资合伙企业(有限合伙)</t>
  </si>
  <si>
    <t>建设工厂化循环水养殖基地</t>
  </si>
  <si>
    <t>1.进行鱼菜共生基础设施建设；
2.购置工厂化种养殖设备。</t>
  </si>
  <si>
    <t>天王镇
戴庄村</t>
  </si>
  <si>
    <t>美溧香村（镇江）生态渔业发展有限公司工厂化设施渔业项目</t>
  </si>
  <si>
    <t>美溧香村（镇江）生态渔业发展有限公司</t>
  </si>
  <si>
    <t>1.养殖设施建设，包括养鱼圆桶等一套循环系统设备安装；
2.配套设施建设，包括办公区、生活区、仓储、保鲜冷库等配套设施及道路、给排水、供电、通讯等基础设施。</t>
  </si>
  <si>
    <t>天王镇
西溧村</t>
  </si>
  <si>
    <t>胡康</t>
  </si>
  <si>
    <t>2026年度江苏省镇江市句容市后白镇高标准农田改造提升项目</t>
  </si>
  <si>
    <t>后白镇人民政府</t>
  </si>
  <si>
    <t>2000亩</t>
  </si>
  <si>
    <t>高标准农田水利措施、田间道路、涵洞等。</t>
  </si>
  <si>
    <t>后白镇</t>
  </si>
  <si>
    <t>熊飞</t>
  </si>
  <si>
    <t>2026年度句容市郭庄镇高标准农田改造提升项目</t>
  </si>
  <si>
    <t>句容市郭庄镇人民政府</t>
  </si>
  <si>
    <t>改造提升高标准农田6000亩，主要建设内容：田间道路、土地平整，涵、闸、渠道等水利设施。</t>
  </si>
  <si>
    <t>郭庄镇庄里村、郭庄村</t>
  </si>
  <si>
    <t>陈笠</t>
  </si>
  <si>
    <t>2026年度江苏省镇江市黄梅街道高标准农田改造提升项目</t>
  </si>
  <si>
    <t>黄梅街道办事处</t>
  </si>
  <si>
    <t>改造提升高标准农田2700亩，主要建设内容：田间道路、土地平整，涵、闸、渠道等水利设施。</t>
  </si>
  <si>
    <t>黄梅街道九华村、南巷村、杜家山村</t>
  </si>
  <si>
    <t>朱春叶</t>
  </si>
  <si>
    <t>农业文化遗产保护</t>
  </si>
  <si>
    <t>句容市浮山果园有限公司浮山顶古茶园文化保护建设</t>
  </si>
  <si>
    <t>浮山顶古茶园文化保护建设</t>
  </si>
  <si>
    <t>古茶园10亩：茶园外围道路（1150米长、2.5米宽、15公分厚）35万元、茶园内部道路（1200米、2.5米宽、15公分厚）38万元、外围围网18万元、现浇沟渠12万元）；古茶园管护、修剪、肥料、人工工资等15万元；</t>
  </si>
  <si>
    <t>茶产业综合提升</t>
  </si>
  <si>
    <t>茶产业融合发展</t>
  </si>
  <si>
    <t>句容市赵庄林苗场有限公司</t>
  </si>
  <si>
    <t>新建新茶园增加经济收入</t>
  </si>
  <si>
    <t>1、茶园改造；
2、水肥一体化；
3、60型杀青机（燃气）1台；
4、110型炒干机（电）2台； 
5、32平方米链板烘干机（燃气）+上料机 各1台； 
6、70型平面圆筛机1台； 
7、茶叶输送风选机1台； 
8、代理审计费用。</t>
  </si>
  <si>
    <t>夏爱军</t>
  </si>
  <si>
    <t>句容市方山茶场有限公司</t>
  </si>
  <si>
    <t>茶园安装水肥一体化喷灌</t>
  </si>
  <si>
    <t>1、池塘清淤、维修；
2、水肥一体化； 
3、新建泵房；
4、水泵2台；
5、引水管道延伸。</t>
  </si>
  <si>
    <t>农业品牌培育</t>
  </si>
  <si>
    <t>“句容农耕”农产品区域公用品牌建设</t>
  </si>
  <si>
    <t>句容市农业集团有限公司</t>
  </si>
  <si>
    <t>开展“句容农耕”区域公共品牌宣传与推介5次；
完成“句容农耕”区域公共品牌产品包装设计2套；
生产经营主体使用“句容农耕”品牌5类。</t>
  </si>
  <si>
    <t>1、“句容农耕”区域公共品牌宣传与推介，利用镇超城市足球联赛、重要节假日产品展销大集等农文旅活动，开展系列农耕产品的推介与展示；2、开展 “句容农耕”区域公共品牌系列产品包装设计与制作。</t>
  </si>
  <si>
    <t>句容市</t>
  </si>
  <si>
    <t>刘勇</t>
  </si>
  <si>
    <t>池塘标准化改造</t>
  </si>
  <si>
    <t>句容市后白镇汤巧平家庭农场池塘标准化改造</t>
  </si>
  <si>
    <t>句容市后白镇汤巧平家庭农场</t>
  </si>
  <si>
    <t>实施池塘标准化改造</t>
  </si>
  <si>
    <t>实施池塘标准化改造102亩，建设进排水管道及净化池。</t>
  </si>
  <si>
    <t>后白镇林梅村</t>
  </si>
  <si>
    <t>汤巧平</t>
  </si>
  <si>
    <t>句容市郭庄镇同奎家庭农场池塘标准化改造</t>
  </si>
  <si>
    <t>句容市郭庄镇同奎家庭农场</t>
  </si>
  <si>
    <t>实施池塘标准化改造68亩，建设进排水管道及净化池。</t>
  </si>
  <si>
    <t>郭庄镇
郭庄村</t>
  </si>
  <si>
    <t>杨同奎</t>
  </si>
  <si>
    <t>实施池塘标准化改造77亩，建设进排水管道及净化池。</t>
  </si>
  <si>
    <t>邱均华池塘标准化改造</t>
  </si>
  <si>
    <t>邱均华</t>
  </si>
  <si>
    <t>实施池塘标准化改造110亩，建设进排水管道及净化池。</t>
  </si>
  <si>
    <t>数字化平台建设</t>
  </si>
  <si>
    <t>项目管理软件</t>
  </si>
  <si>
    <t>句容市农业农村局</t>
  </si>
  <si>
    <t>便于操作、标准规范，和省厅项目管理平台兼容的操作软件</t>
  </si>
  <si>
    <t>主要建设一个操作便捷、核心业务管理模块（如资金管理、执行监控、绩效评价）等项目管理软件。</t>
  </si>
  <si>
    <t>葛建</t>
  </si>
  <si>
    <t>项目管理科</t>
  </si>
  <si>
    <t>种植设施棚建设更新</t>
  </si>
  <si>
    <t>种植设施棚室改造提升项目</t>
  </si>
  <si>
    <t>句容市后白良种场有限公司</t>
  </si>
  <si>
    <t>1.通过项目建设达到农业生产设施条件改善
2.提升示范带动作用</t>
  </si>
  <si>
    <t>1.维修温室大棚10亩；2.购买水肥一体化机械设备</t>
  </si>
  <si>
    <t>句容市延福村</t>
  </si>
  <si>
    <t>王明</t>
  </si>
  <si>
    <t xml:space="preserve">合计 </t>
  </si>
  <si>
    <t>共计41个</t>
  </si>
  <si>
    <t>省级农村
人居环境
整治综合
提升</t>
  </si>
  <si>
    <t>宜居宜业
和美乡村
培育</t>
  </si>
  <si>
    <t>白兔镇古隍村
宜居宜业和美
乡村建设</t>
  </si>
  <si>
    <t>句容市白兔镇古隍村村民委员会</t>
  </si>
  <si>
    <t>严格按照尊重农民意愿的原则，以增进农民福祉为准绳，通过村庄绿化、道路硬化、房前屋后美化、亮化等方式，全面改善农村人居环境。</t>
  </si>
  <si>
    <t>1、农村道路及配套建设；
2、公共服务设施建设；
3、公共空间治理；
4、农村水环境整治；
5、村庄绿化美化。</t>
  </si>
  <si>
    <t>2026.04-12</t>
  </si>
  <si>
    <t>白兔镇
古隍村</t>
  </si>
  <si>
    <t>武文军</t>
  </si>
  <si>
    <t>乡村建设促进科</t>
  </si>
  <si>
    <t>白兔镇高庙村
宜居宜业和美
乡村建设</t>
  </si>
  <si>
    <t>句容市白兔镇高庙村村民委员会</t>
  </si>
  <si>
    <t>1、农村道路及配套建设；2、公共服务设施建设；3、公共空间治理；4、农村水环境整治5、村庄绿化美化</t>
  </si>
  <si>
    <t>白兔镇高庙村</t>
  </si>
  <si>
    <t>高海军</t>
  </si>
  <si>
    <t>白兔镇西井村
宜居宜业和美
乡村建设</t>
  </si>
  <si>
    <t>句容市白兔镇西井村村民委员会</t>
  </si>
  <si>
    <t>1、农村道路及配套建设
2、公共服务设施建设
3、公共空间治理
4、农村水环境整治
5、村庄绿化美化</t>
  </si>
  <si>
    <t>白兔镇
西井村</t>
  </si>
  <si>
    <t>朱进荣</t>
  </si>
  <si>
    <t>白兔镇幸福村
宜居宜业和美
乡村建设</t>
  </si>
  <si>
    <t>句容市白兔镇幸福村村民委员会</t>
  </si>
  <si>
    <t>白兔镇幸福村</t>
  </si>
  <si>
    <t>周默</t>
  </si>
  <si>
    <t>省级农村人居环境整治综合提升</t>
  </si>
  <si>
    <t>宜居宜业和美乡村培育</t>
  </si>
  <si>
    <t>宝华镇仓头村宜居宜业和美乡村建设</t>
  </si>
  <si>
    <t>句容市宝华镇仓头村村民委员会</t>
  </si>
  <si>
    <t>2026.4-12</t>
  </si>
  <si>
    <t>宝华镇仓头村</t>
  </si>
  <si>
    <t>王经纬</t>
  </si>
  <si>
    <t>边城镇高仑村宜居宜业和美乡村建设</t>
  </si>
  <si>
    <t>边城镇高仑村村民委员会</t>
  </si>
  <si>
    <t>边城镇高仑村</t>
  </si>
  <si>
    <t>高鹏洲</t>
  </si>
  <si>
    <t>郭庄镇胜利村宜居宜业和美乡村建设项目</t>
  </si>
  <si>
    <t>句容市郭庄镇胜利村村民委员会</t>
  </si>
  <si>
    <t>切实提升农村人居环境，提高村民幸福感和获得感。</t>
  </si>
  <si>
    <t>1、对规划发展村及部分村庄破损道路进行护坡以及硬化、黑化处理；
2、对规划发展村及部分村庄的“三线”进行维修整理，对夜间出行照明不够的村庄道路新增维修路灯；
3、对规划发展村及部分村庄河塘进行清淤、护坡及加固河塘码头；
4、对各自然村的入口、菜地、庭院和外墙进行美化绿化，对村庄内沟渠清理及盖板处理。</t>
  </si>
  <si>
    <t>2026.6-2027.6</t>
  </si>
  <si>
    <t>郭庄镇胜利村</t>
  </si>
  <si>
    <t>任伟</t>
  </si>
  <si>
    <t>郭庄镇东方红村宜居宜业和美乡村建设项目</t>
  </si>
  <si>
    <t>郭庄镇东方红村村民委员会</t>
  </si>
  <si>
    <t>1、因地制宜，因势利导；2、坚持生态优先，兼顾经济、社会效益。3、 实施乡风文明培育行动，加强思想引领，传承优秀文化4、尊重“农民意愿，维农利益”原则。</t>
  </si>
  <si>
    <t>1、村庄基础设施建设；
2、2 公共服务设施建设
3、农村生活污水处理。4，农村环境整治</t>
  </si>
  <si>
    <t>2026.2-2026.12</t>
  </si>
  <si>
    <t>郭庄镇东方红村</t>
  </si>
  <si>
    <r>
      <rPr>
        <sz val="11"/>
        <color theme="1"/>
        <rFont val="宋体"/>
        <charset val="134"/>
      </rPr>
      <t>经继国</t>
    </r>
  </si>
  <si>
    <t>后白镇五星村宜居宜业和美乡村建设</t>
  </si>
  <si>
    <t>句容市后白镇五星村村民委员会</t>
  </si>
  <si>
    <t>1.提升农村人居环境
2.改善村庄基础设施
3.提高村庄公共服务能力</t>
  </si>
  <si>
    <t xml:space="preserve">1.沥青路铺设工程
2.道路硬化工程 3.安装路灯 4.新建停车场 5.绿化改造 6.垃圾桶购置 7.水塘清淤  </t>
  </si>
  <si>
    <t>周道兵</t>
  </si>
  <si>
    <t>后白镇淮源村宜居宜业和美乡村建设</t>
  </si>
  <si>
    <t>句容市后白镇淮源村村民委员会</t>
  </si>
  <si>
    <t>1、提升农村人居环境；
2、改善村庄基础设施；
3、提高村庄公共服务能力。</t>
  </si>
  <si>
    <t>1、沥青路铺设工程；
2、道路硬化工程；
3、安装路灯； 
4、新建停车场 
5、广场维修出新；
6、护栏安装；
7、安装垃圾分类亭； 
8、水塘清淤；  
9、房前屋后矮墙。</t>
  </si>
  <si>
    <t>后白镇淮源村</t>
  </si>
  <si>
    <t>朱泽兵</t>
  </si>
  <si>
    <t>后白镇曹村村宜居宜业和美乡村建设</t>
  </si>
  <si>
    <t>句容市后白镇曹村村民委员会</t>
  </si>
  <si>
    <t>1、沥青路铺设工程；
2、便民码头升级；
3、安装路灯； 
4、河塘清淤； 
5、房前屋后矮墙； 
6、道路维修。</t>
  </si>
  <si>
    <t>后白镇曹村</t>
  </si>
  <si>
    <t>詹道林</t>
  </si>
  <si>
    <t>后白镇张庙村村宜居宜业和美乡村建设</t>
  </si>
  <si>
    <t>句容市后白镇张庙村民委员会</t>
  </si>
  <si>
    <t>1、提升农村人居环境；
2、改善村庄基础设施；
4、提高村庄公共服务能力。</t>
  </si>
  <si>
    <t>1、道路升级改造；
2、公共服务设施建设；
3、公共空间治理； 
4、农村生活垃圾治理； 
5、水环境治理； 
6、村庄美化；7，乡风文明</t>
  </si>
  <si>
    <t>2026.2-10</t>
  </si>
  <si>
    <t>后白镇张庙村</t>
  </si>
  <si>
    <t>孔翔</t>
  </si>
  <si>
    <t>句容市后白镇徐巷村宜居宜业和美乡村建设</t>
  </si>
  <si>
    <t>句容市后白镇徐巷村民委员会</t>
  </si>
  <si>
    <t>1、提升农村人居环境；
2、改善村庄基础设施；
5、提高村庄公共服务能力。</t>
  </si>
  <si>
    <t>1、道路升级改造；
2、沟渠建设；
3、公共服务设施建设； 
4、公共空间治理； 
5、村庄绿化美化； 
6、保护村庄文化；</t>
  </si>
  <si>
    <t>杜巧根</t>
  </si>
  <si>
    <t>华阳街道吉里村宜居宜业和美乡村建设</t>
  </si>
  <si>
    <t>句容市华阳街道吉里村村民委员会</t>
  </si>
  <si>
    <t>1、农村道路建设，主干道路面黑色化，水泥路户户通；
2、公共服务设施建设，实现全域道路亮化，完善健身广场建设；
3、农村水环境治理，塘坝、沟渠清淤整治；
4、村庄美化绿化，村庄及道路沿线绿化改造；
5、农村厕所改造。</t>
  </si>
  <si>
    <t>1、荷花塘自然村主、支路面改造，铺设沥青路面3400平方米，水泥路400平方米，张家庄自然村铺设沥青路面2000平方米，水泥路100平方米；
2、两个自然村安装太阳能路灯120盏；
3、塘坝沟渠整治3处、新建防护围挡200米，桥梁护栏维修60米，村内排水渠及排水管道改造等；
4、村庄环境提升改造：墙体破损维修、两个自然村主干道旁绿化改造、砌筑景观墙约800米；
5、荷花塘自然村新建健身广场一处及配套设施，新建张家庄自然村健身广场及配套设施，两个自然村进出口改造2处；
6、厕所改造：两个自然村户厕改造15个。</t>
  </si>
  <si>
    <t>施雪娇</t>
  </si>
  <si>
    <t>华阳街道南亭村宜居宜业和美乡村建设</t>
  </si>
  <si>
    <t>句容市华阳街道南亭村村民委员会</t>
  </si>
  <si>
    <t>全面提高杨家边自然村人居环境</t>
  </si>
  <si>
    <t>1、道路亮化升级：安装节能太阳能路灯150盏，村主干道铺设黑色路面2000米，改造、美化绿化带与路边菜地1500平方米，铺设到户水泥路500米，砌造挡土墙200米；
2、墙体改造：拆除、维修、改造、美化危房危墙4处，建设杨家边文化墙4处；
3、空地利用：新建文娱小广场2处并配备相应设施，修建停车场2处；
4、水环境治理：修建、维修、改造主、支路两侧排水明沟、排水暗沟800米，修缮窨井、涵管10处，加装防护栏200米，对破损污水管网进行维修，对5个河塘进行清淤、石驳、改造，加装护栏500米。</t>
  </si>
  <si>
    <t>张传新</t>
  </si>
  <si>
    <t>黄梅街道九华村宜居宜业和美乡村建设</t>
  </si>
  <si>
    <t>句容市黄梅街道九华村村民委员会</t>
  </si>
  <si>
    <t>和美乡村宜居宜业。</t>
  </si>
  <si>
    <t>基础设施建设。</t>
  </si>
  <si>
    <t>黄梅街道九华村</t>
  </si>
  <si>
    <t>毛圣均</t>
  </si>
  <si>
    <t>15862954092</t>
  </si>
  <si>
    <t>茅山风景区后河村宜居宜业和美乡村建设</t>
  </si>
  <si>
    <t>句容市茅山风景区后河村村民委员会</t>
  </si>
  <si>
    <t>基础设施建设与优化升级，改善农村生态环境，提升农村宜居品质，及村民幸福指数。</t>
  </si>
  <si>
    <t>1、农村道路升级改造；
2、村公共服务设施建造；
3、农村环境治理。</t>
  </si>
  <si>
    <t>茅山风景区后河村</t>
  </si>
  <si>
    <t>权书林</t>
  </si>
  <si>
    <t>句容市茅山风景区李塔村宜居宜业和美乡村建设</t>
  </si>
  <si>
    <t>句容市茅山风景区李塔村村民委员会</t>
  </si>
  <si>
    <t>1、基础设施建设与优化升级：2、以“和文化”为内涵推进城乡精神文明建设融合发展：3，全面改善农村生态环境质量：4.持续提升农村幸福宜居品质：</t>
  </si>
  <si>
    <t>1、农村道路升级改造；
2、村公共服务设施建造；
4、农村环境治理。</t>
  </si>
  <si>
    <t>2026.2-11</t>
  </si>
  <si>
    <t>茅山风景区李塔村</t>
  </si>
  <si>
    <t>朱明生</t>
  </si>
  <si>
    <t>宜居宜业和
美乡村培育</t>
  </si>
  <si>
    <t>茅山镇长城村宜居宜业和美乡村项目建设</t>
  </si>
  <si>
    <t>句容市茅山镇长城村村民委员会</t>
  </si>
  <si>
    <t>通过农村道路及配套建设、公共服务基础设施、公共空间治理、农村水环境治理、村庄绿化美化项目，对基础设施完善升级，村庄环境提升改造。</t>
  </si>
  <si>
    <t>1、农村道路及配套建设
2、公共服务基础设施
3、公共空间治理
4、农村水环境治理
5、村庄绿化美化</t>
  </si>
  <si>
    <t>茅山镇
长城村</t>
  </si>
  <si>
    <t>彭晓龙</t>
  </si>
  <si>
    <t>农村宜居宜
业和美乡村
培育</t>
  </si>
  <si>
    <t>茅山镇永兴村宜居宜业和美乡村项目建设</t>
  </si>
  <si>
    <t>句容市茅山镇永兴村村民委员会</t>
  </si>
  <si>
    <t>通过村庄基础设施建设、环境整治提升等方式，提升农村人居环境。</t>
  </si>
  <si>
    <t>1、村庄基础设施建设；
2、环境整治提升。</t>
  </si>
  <si>
    <t>茅山镇
永兴村</t>
  </si>
  <si>
    <t>范勇</t>
  </si>
  <si>
    <t>茅山镇城盖村宜居宜业和美乡村项目建设</t>
  </si>
  <si>
    <t>句容市茅山镇城盖村村民委员会</t>
  </si>
  <si>
    <t>通过项目达到村庄基础设施建设、公共服务能力改善、环境整治提升、村庄运维管护、改善乡村产业发展环境。</t>
  </si>
  <si>
    <t>1、村庄基础设施建设；
2、村庄道路改造；
3、村庄环境提升。</t>
  </si>
  <si>
    <t>茅山镇
城盖村</t>
  </si>
  <si>
    <t>天王镇前进村宜居宜业和美乡村建设项目</t>
  </si>
  <si>
    <t>句容市天王镇前进村村民委员会</t>
  </si>
  <si>
    <t>根据各村地理位置、自然禀赋、生态环境、产业发展等，因地制宜，因势利导，科学合理确定乡村绿化美化的目标，推动村庄不断绿化美化优化。</t>
  </si>
  <si>
    <t>建设内容包括：基础设施建设、公共服务设施建设、人居环境建设、农村环境治理等。</t>
  </si>
  <si>
    <t>王化军</t>
  </si>
  <si>
    <t>天王镇朱巷村宜居宜业和美乡村建设项目</t>
  </si>
  <si>
    <t>天王镇朱巷村村民委员会</t>
  </si>
  <si>
    <t>夯实农村环境基础。建设农民宜居乡村，营造文明和谐社会环境，深化村庄环境政治，尊重“农民意愿，维农利益”原则。</t>
  </si>
  <si>
    <t>建设内容包括;农村道路及配套建设、公共服务设施建设、农村环境治理等。</t>
  </si>
  <si>
    <t>天王镇朱巷村</t>
  </si>
  <si>
    <t>李太兵</t>
  </si>
  <si>
    <t>天王镇天王村宜居宜业和美乡村建设项目</t>
  </si>
  <si>
    <t>句容市天王镇天王村村民委员会</t>
  </si>
  <si>
    <t>根据各村地理位置、自然禀赋、生态环境、产业发展等，因地制宜，因势利导，科学合理确定乡村绿化美化的目标，壮大特色农业生产，推动村庄不断绿化美化优化。</t>
  </si>
  <si>
    <t>李  瑶</t>
  </si>
  <si>
    <t>下蜀镇新村村宜居宜业和美乡村建设项目</t>
  </si>
  <si>
    <t>句容市下蜀镇新村村村民委员会</t>
  </si>
  <si>
    <t>1、改善农村老旧破损房屋；
2、对规划发展村及部分村庄破损道路进行护坡以及硬化、黑化处理；
3、对规划发展村及部分村庄的“三线”进行维修整理，对夜间出行照明不够的村庄道路新增维修路灯；
4、对自然村内2座公厕进行维修，更换老旧破损设施；
5、对规划发展村部分村庄生活垃圾治理，新增垃圾分类亭及垃圾分类容器，更换破损垃圾分类桶；
6、对规划发展村及部分村庄河塘进行清淤、护坡及加固河塘码头；
7、对各自然村的入口、菜地、庭院和外墙进行美化绿化，对村庄内沟渠清理及盖板处理。</t>
  </si>
  <si>
    <t>朱恒</t>
  </si>
  <si>
    <t>人居环境整治综合提升项目</t>
  </si>
  <si>
    <t>1、维修场部物资仓库及院子；
2、维修钢窗厂房屋及院子；
3、场部办公楼东和南道路硬化；
4、全场自来水管网改造；
5、项目招投标、审计及验收。</t>
  </si>
  <si>
    <t>共计26个</t>
  </si>
  <si>
    <t>扶持发展新型农村集体经济项目</t>
  </si>
  <si>
    <t>发展壮大新型农村集体经济</t>
  </si>
  <si>
    <t>赵村钢架大棚项目</t>
  </si>
  <si>
    <t>赵村村</t>
  </si>
  <si>
    <t>通过项目建设达到农业生产设施条件改善，提高村集体经营收入。预计增加村集体经济收入15万元，带动就业10人以上。</t>
  </si>
  <si>
    <t>新建钢架大棚10亩及基础设施。</t>
  </si>
  <si>
    <t>主粮种植</t>
  </si>
  <si>
    <t>大华村枇杷园连栋大棚设施建设</t>
  </si>
  <si>
    <t>大华村</t>
  </si>
  <si>
    <t>1、通过项目建设达到农业生产设施条件改善；
2、预计提高村集体经济收入8万元；
3、带动就业4人次。</t>
  </si>
  <si>
    <t>1、新建连栋大棚8亩；
2、新建安全监控系统1套；
3、新建安全围栏250。</t>
  </si>
  <si>
    <t>边城镇镇大华村</t>
  </si>
  <si>
    <t>粮食、鲜果</t>
  </si>
  <si>
    <t>茅山药材科普馆建设项目</t>
  </si>
  <si>
    <t>马埂村委会</t>
  </si>
  <si>
    <t>1、通过项目建设达到中药材科普的作用；
2、提升示范带动作用。</t>
  </si>
  <si>
    <t>建立茅山道地药材科普馆，占地面积约5000平方米。</t>
  </si>
  <si>
    <t>茅管马埂村</t>
  </si>
  <si>
    <t>彭良言</t>
  </si>
  <si>
    <t>中草药</t>
  </si>
  <si>
    <t>银杏规模化种植项目</t>
  </si>
  <si>
    <t>上杆村民委员会</t>
  </si>
  <si>
    <t>1、通过项目整合资源，带动村民经济总收入达55万元；
2、带动就业岗位40名。</t>
  </si>
  <si>
    <t>租赁土地966亩土地种植银杏。</t>
  </si>
  <si>
    <t>2026.4-2026.12</t>
  </si>
  <si>
    <t>茅山风景区上杆村</t>
  </si>
  <si>
    <t>戴朝明</t>
  </si>
  <si>
    <t>板栗、中草药</t>
  </si>
  <si>
    <t>茅山风景区玉晨村委会</t>
  </si>
  <si>
    <t>1、通过项目建设改善农业生产设施条件，预计每年为村集体带动收益10万元；
2、提升示范带动作用，通过村集体种植带动周边村民种植，同时每年带动附近村民就业500人次。</t>
  </si>
  <si>
    <t>1、新建连栋大棚2000平方（含原工业用地硬化）；
2、新建冷库50平方，2个；
3、装载机1台；
4、皮带输送机1台；
5、智能设备1套（换风机、卷膜机、自动补水机等）。</t>
  </si>
  <si>
    <t>茅管玉晨村</t>
  </si>
  <si>
    <t>陶俊</t>
  </si>
  <si>
    <t>食用菌</t>
  </si>
  <si>
    <t>乡村旅游精品民宿集群项目</t>
  </si>
  <si>
    <t>夏林村委会</t>
  </si>
  <si>
    <t>1、通过村企合作，共同打造高端精品民宿项目，增加集体经营性收入；
2、盘活闲置资源、提升民宿周围村庄整体环境、带动村民就业创业。</t>
  </si>
  <si>
    <t>民宿项目初期建设，承担部分民宿主体建筑的改建，对原有建筑进行改造和特色化外观建设。</t>
  </si>
  <si>
    <t>茅山风景区夏林村</t>
  </si>
  <si>
    <t>唐洁</t>
  </si>
  <si>
    <t>葡萄、老鹅</t>
  </si>
  <si>
    <t>前进村购买门面房项目</t>
  </si>
  <si>
    <t>通过项目建设盘活闲置资产，增加集体经济收入，带动就业人数</t>
  </si>
  <si>
    <t>购买门面房约173平，并进行装修。</t>
  </si>
  <si>
    <t>浮山村农产品加工厂房改造及设备购置</t>
  </si>
  <si>
    <t>句容市天王镇浮山村民委员会</t>
  </si>
  <si>
    <t>1、新建及改造农产品加工厂房；
2、购买农产品加工设备；
3、特色农产品包装及其他配套。</t>
  </si>
  <si>
    <t>天王镇浮山村</t>
  </si>
  <si>
    <t>姚跃</t>
  </si>
  <si>
    <t>茶叶</t>
  </si>
  <si>
    <t>玉米科技小院项目</t>
  </si>
  <si>
    <t>建设鲜食玉米科技小院，做好示范推广作用</t>
  </si>
  <si>
    <t>利用收回的扶贫农场，与省农科院合作做好鲜食玉米产业发展中心（科技小院）的规划设计工作。</t>
  </si>
  <si>
    <t>句容市茅山镇城盖村委会</t>
  </si>
  <si>
    <t>通过项目达到带动村集体经济发展</t>
  </si>
  <si>
    <t>改造危旧厂房出租900平方米。</t>
  </si>
  <si>
    <t>2025.1-12</t>
  </si>
  <si>
    <t>扶持发展新型农村集体经济项 目</t>
  </si>
  <si>
    <t>句容市茅山镇丁庄村村民委员会陈玲</t>
  </si>
  <si>
    <t>通过丁庄废弃物回收中心， 回收废弃枝条，粉碎加工，加入生物菌剂发酵有机肥，用于土壤改良，提升葡萄生产品质，提高村集体收入。</t>
  </si>
  <si>
    <t>废弃物回收中心升级建设，购买相关设备、物料等，用于有机肥生产、包装、销售，提升肥料利用率。</t>
  </si>
  <si>
    <t>亭子村发展新型农村集体经济项目</t>
  </si>
  <si>
    <t>句容市下蜀镇亭子村村民委员会</t>
  </si>
  <si>
    <t>通过物业出租的形式将房屋出租给企业、商户或个人，以获取租金收益，增加村集体经济收入。</t>
  </si>
  <si>
    <t>盘活村域范围内闲置房屋和土地资源,利用专项资金购买门面房、建造房屋，形成固定资产。</t>
  </si>
  <si>
    <t>窦  超</t>
  </si>
  <si>
    <t>草莓、桃子等鲜果</t>
  </si>
  <si>
    <t>祝里村谷物初加工基地建设项目</t>
  </si>
  <si>
    <t>句容市下蜀镇祝里村村民委员会</t>
  </si>
  <si>
    <t>1、通过项目建设达到农产品初加工设施条件改善；
2、提升示范带动作用。</t>
  </si>
  <si>
    <t>1、新建三间标准化厂房，共400平方；
2、加工包装：购买碾米机械25t一台，自动真空包装机一组，色选机一组；
3、冷藏：新建冷库60立方。</t>
  </si>
  <si>
    <t>发包土地配套设施用房项目</t>
  </si>
  <si>
    <t>曹村村</t>
  </si>
  <si>
    <t>1、通过项目建设达到农业生产设施条件改善
2、提升示范带动作用</t>
  </si>
  <si>
    <t>新建生产用钢架结构设施用房1200平方米。</t>
  </si>
  <si>
    <t>后白镇曹村村</t>
  </si>
  <si>
    <t>王润</t>
  </si>
  <si>
    <t>草坪、苗木</t>
  </si>
  <si>
    <t>后白镇后白村电动汽车充电站项目</t>
  </si>
  <si>
    <t>后白村</t>
  </si>
  <si>
    <t>1、项目建设可以为村集体增收；
2、项目运行后能更好的服务工业园区企业和周边的居民；
3、推动乡镇地区绿色出行和可持续发展。</t>
  </si>
  <si>
    <t>1、新建钢架车棚大约300平方；
2、购买充电桩7台；
3、高低压施工；
4、固定管理人员。</t>
  </si>
  <si>
    <t>后白镇后白村</t>
  </si>
  <si>
    <t>胡立涛</t>
  </si>
  <si>
    <t>工业集镇</t>
  </si>
  <si>
    <t>华阳街道下甸村新建标准化厂房项目</t>
  </si>
  <si>
    <t>下甸村委会</t>
  </si>
  <si>
    <t>通过新建厂房出租，有效盘活村级闲置资产，为周边村民带来新就业岗位，并增加村集体收入</t>
  </si>
  <si>
    <t>在下甸村巷里自然村（原交通工程公司）的旧址上，新建1000平方的标准化厂房，该地块为村集体闲置建设用地，紧靠243省道边，交通便利。该项目建成后，我村将对外出租，有效盘活村级闲置资产，为周边村民带来新就业岗位，每年为村委会集体经营性收入增加6-8万元左右。</t>
  </si>
  <si>
    <t>华阳街道
下甸村</t>
  </si>
  <si>
    <t>笪玉华</t>
  </si>
  <si>
    <t>鲜果蔬菜</t>
  </si>
  <si>
    <t>移动大棚建设</t>
  </si>
  <si>
    <t>西井村委会</t>
  </si>
  <si>
    <t>通过项目建设，与蔬菜基地合作提高村集体经济收入</t>
  </si>
  <si>
    <t>1.可移动大棚40亩及配套设施</t>
  </si>
  <si>
    <t>白兔镇东部干线两侧</t>
  </si>
  <si>
    <t>苗木茶叶农文旅融合</t>
  </si>
  <si>
    <t>粮食核心区生产
运输能力提升项目</t>
  </si>
  <si>
    <t>唐庄村委会</t>
  </si>
  <si>
    <t>通过项目建设达到农业生产设施条件改善，提高农业灌溉效率,降低水资源浪费，提升农产品运输效率，改善农村生态环境,实现可持续发展</t>
  </si>
  <si>
    <t>1.修建水泥路354米、宽2.5米、厚16公分 2.修建水泥路167米、宽2.5米、厚16公分 3.修建进水建筑物（前池、拦污栅）4.修建泵房（水泵机组）5.修建出水建筑物 6.修建沟渠1200米 7.安装水管1200米</t>
  </si>
  <si>
    <t>葡萄、草莓等鲜果</t>
  </si>
  <si>
    <t>新建村经营性固定资产</t>
  </si>
  <si>
    <t>解塘村委会</t>
  </si>
  <si>
    <t>通过项目出租提升村级集体经济</t>
  </si>
  <si>
    <t>建造300平方的仓库。</t>
  </si>
  <si>
    <t>白兔镇解塘村</t>
  </si>
  <si>
    <t>刘军</t>
  </si>
  <si>
    <t>百竹园农文旅基础设施建房和高架大棚</t>
  </si>
  <si>
    <t>高庙村委会</t>
  </si>
  <si>
    <t>1、通过项目建设达到乡村旅游设施条件；
2、提升示范带动作用。</t>
  </si>
  <si>
    <t>1、新建高架大棚10亩；
2、新建旅游配套建房3座。</t>
  </si>
  <si>
    <t>白兔镇
高庙村</t>
  </si>
  <si>
    <t>茶叶、农文旅融合</t>
  </si>
  <si>
    <t>村办企业生产
经营能力提升项目</t>
  </si>
  <si>
    <t>句容幸福湖渔业有限公司</t>
  </si>
  <si>
    <t>1、通过项目建设达到农业生产设施条件改善；
2、增加村集体收入。</t>
  </si>
  <si>
    <t>1、采购鱼苗；
2、购买专业设备；
3、安装智能安防设备；
4、建造管理用房。</t>
  </si>
  <si>
    <t>白兔幸福村</t>
  </si>
  <si>
    <t>包浩</t>
  </si>
  <si>
    <t>支持重点产业升级</t>
  </si>
  <si>
    <t>白兔村委会</t>
  </si>
  <si>
    <t>1、建设联动大棚4240平方；
2、购买农业机械设备。</t>
  </si>
  <si>
    <t>白兔镇白兔村</t>
  </si>
  <si>
    <t>武云涌</t>
  </si>
  <si>
    <t>厂房建设</t>
  </si>
  <si>
    <t>太平村委会</t>
  </si>
  <si>
    <t>通过项目建设，对外出租，提高村集体经济收入。</t>
  </si>
  <si>
    <t>厂房建设800平方。</t>
  </si>
  <si>
    <t>白兔镇太平村</t>
  </si>
  <si>
    <t>蒋国平</t>
  </si>
  <si>
    <t>畜禽养殖、
苗木</t>
  </si>
  <si>
    <t>马里村委会</t>
  </si>
  <si>
    <t>通过项目建设达到集体闲置资产内外环境改善，到达出租条件，帮助盘活闲置资产资源。</t>
  </si>
  <si>
    <t>1、改造修缮倪家边小学980㎡场地，其中房屋250㎡及院墙90米；
2、改造张燕猪场厂房，投资鹅苗孵化设备或育雏设备，带动周边农户就业，提高村集体收益。</t>
  </si>
  <si>
    <t>吴迅</t>
  </si>
  <si>
    <t>鲜果苗木</t>
  </si>
  <si>
    <t>钢架仓储库房建设项目</t>
  </si>
  <si>
    <t>栗庄村委会</t>
  </si>
  <si>
    <t>通过项目建设，整合盘活村集体土地资源</t>
  </si>
  <si>
    <t>新建钢架仓储库房0.8亩</t>
  </si>
  <si>
    <t>宝华镇栗庄村</t>
  </si>
  <si>
    <t>张士顺</t>
  </si>
  <si>
    <t>仓储中心项目</t>
  </si>
  <si>
    <t>仓头村委会</t>
  </si>
  <si>
    <t>句容市宝华镇仓储中心工程</t>
  </si>
  <si>
    <t>赵贤财</t>
  </si>
  <si>
    <t>省级衔接
资金项目</t>
  </si>
  <si>
    <t>黄茅老区项目</t>
  </si>
  <si>
    <t>新建标准化工业厂房</t>
  </si>
  <si>
    <t>后白镇五星村委会</t>
  </si>
  <si>
    <t>该项目每年给村里带来20万元增收，项目满意度95%。</t>
  </si>
  <si>
    <t>建设2800平方标准化厂房对外出租用于增收</t>
  </si>
  <si>
    <t>2026.1-2026.38</t>
  </si>
  <si>
    <t>后白镇五星村青城埠自然村北</t>
  </si>
  <si>
    <t>陈英豪</t>
  </si>
  <si>
    <t>大米</t>
  </si>
  <si>
    <t>后白镇后白村委会</t>
  </si>
  <si>
    <t>村委会预估每年收益超25万元租金。</t>
  </si>
  <si>
    <t>项目拟选址于后白村委会东侧（占地面积约5亩）利用荒废、闲置多年的工业用地、新建2500-3000平方米标准化工业厂房，。</t>
  </si>
  <si>
    <t>2026.1-2026.39</t>
  </si>
  <si>
    <t>后白村委会东侧</t>
  </si>
  <si>
    <t>该村为集镇</t>
  </si>
  <si>
    <t>江苏省鲜食
玉米研创中心</t>
  </si>
  <si>
    <t>茅山镇
蔡门村委会</t>
  </si>
  <si>
    <t>1、提升区域玉米产业水平
2.带动农户增收，助力乡村振兴；
3.增强区域农业抗风险能力，保障粮食安全</t>
  </si>
  <si>
    <t>1.新品种培育功能实验室；
2.培训室及配套设施；
3.高标准试验田</t>
  </si>
  <si>
    <t>玉米果蔬</t>
  </si>
  <si>
    <t>茅山革命老区经济薄弱乡镇发展项目</t>
  </si>
  <si>
    <t>水产养殖</t>
  </si>
  <si>
    <t>天王镇西溧村委会</t>
  </si>
  <si>
    <t>该项目年产鱼40万斤；年产值400万；增加集体收入15万元。</t>
  </si>
  <si>
    <t>咸淡水产业养殖30亩，60个养殖桶，环境提升管护用房等附属设施建设。</t>
  </si>
  <si>
    <t>西溧村林业队</t>
  </si>
  <si>
    <t>水产、果树</t>
  </si>
  <si>
    <t>共计4个</t>
  </si>
  <si>
    <t>镇江市级农业发展</t>
  </si>
  <si>
    <t>市级现代农业产业园(特色园)建设</t>
  </si>
  <si>
    <t>句容市天王镇戴庄村有机农业产业园建设区</t>
  </si>
  <si>
    <t>句容市天王镇戴庄村村民委员会</t>
  </si>
  <si>
    <t>1、通过项目建设达到优化园区功能；
2、提升示范带动作用。</t>
  </si>
  <si>
    <t>1、有机农业产业园区环境2提升；
2、稻米包装车间改造；
3、句容戴庄大米品牌力提升。</t>
  </si>
  <si>
    <t>李有意</t>
  </si>
  <si>
    <t>智慧农业建设</t>
  </si>
  <si>
    <t>智慧农业建设项目(电子商务)</t>
  </si>
  <si>
    <t>句容市如果生态农业有限公司</t>
  </si>
  <si>
    <t>通过项目建设扩大销售规模，提高市场占有率，丰富产品品类，提供年销售额，带动周边农民就业。</t>
  </si>
  <si>
    <t>新增各大平台店铺10家。</t>
  </si>
  <si>
    <t>天王镇赵巷村</t>
  </si>
  <si>
    <t>吴俊峰</t>
  </si>
  <si>
    <t>现代农业发展与科技推广</t>
  </si>
  <si>
    <t>先进技术试验示范及技术推广项目</t>
  </si>
  <si>
    <t>1、通过项目建设达到农业生产设施条件改善；
2、提升示范带动作用，推广先进适用技术。</t>
  </si>
  <si>
    <t>1、新建梨子标准化种植基地10亩；
2、新建桃子标准化种植基地29亩。</t>
  </si>
  <si>
    <t>2025.10-2026.9</t>
  </si>
  <si>
    <t>“不忧桑”品牌提升项 目</t>
  </si>
  <si>
    <t>茅山镇丁家边紫玉桑椹专业合作社</t>
  </si>
  <si>
    <t>1、通过项目建设达到提升“不忧桑”品牌形象，打造电商销售新渠道；
2、提升示范带动作用。</t>
  </si>
  <si>
    <t>构建电商销售相关设施设备；电商培训。</t>
  </si>
  <si>
    <t>2025.1-2026.12</t>
  </si>
  <si>
    <t>茅山镇丁家边村</t>
  </si>
  <si>
    <t>徐涛</t>
  </si>
  <si>
    <t>镇江市优秀“新农人”及培养对象（省“头雁”学员）</t>
  </si>
  <si>
    <t>句容市白兔镇樊忠家庭农场</t>
  </si>
  <si>
    <t>购买草莓生产棚内水加温系统一套</t>
  </si>
  <si>
    <t>樊忠</t>
  </si>
  <si>
    <t>共计5个</t>
  </si>
  <si>
    <t>“戴庄经验”推广（提升）村建设</t>
  </si>
  <si>
    <t>生态循环农业村建设项目</t>
  </si>
  <si>
    <t>句容市天王镇西溧村股份经济合作社</t>
  </si>
  <si>
    <t>1、完成绿色种养示范基地建设；
2、带动村生态循环农业发展。</t>
  </si>
  <si>
    <t>1、构建绿色种养基地100亩；
2、购买农业机械设备。</t>
  </si>
  <si>
    <t>“戴庄经验”推广（先行）村</t>
  </si>
  <si>
    <t>天王村“稻虾共作”农业提升项目</t>
  </si>
  <si>
    <t>1、“稻虾工作”有机种养示范区路面硬化；
2、购买虾苗、虾池改造等。</t>
  </si>
  <si>
    <t>李瑶</t>
  </si>
  <si>
    <t>戴庄村生物多样性农业提升项目</t>
  </si>
  <si>
    <t>1、通过项目建设达到生物多样性农业提升改进的作用；
2、提升示范带动作用。</t>
  </si>
  <si>
    <t>1、稻谷（米）、水土壤、生物多样性检测等；
2、有机水稻钵苗育秧插秧技术改进（有机水稻育秧大棚加装遮阳网、购买育秧物资等等）。</t>
  </si>
  <si>
    <t>现代农业发展和科技推广</t>
  </si>
  <si>
    <t>“戴庄经验”推广（提升) 村建设</t>
  </si>
  <si>
    <t>生态循环农业示范村建设项 目</t>
  </si>
  <si>
    <t>实现鲜食玉米种植与肉羊产业链的生态循环，做好生态循环模式建设及示范推广。</t>
  </si>
  <si>
    <t>运输车辆、装载机等设备购买。</t>
  </si>
  <si>
    <t>产学研合作与对口交流协作项目</t>
  </si>
  <si>
    <t>综合实验示范基地建设项目</t>
  </si>
  <si>
    <t>句容苏科鲜食玉米研究有限公司</t>
  </si>
  <si>
    <t>1、玉米新品种展示与示范1个；
2、玉米新技术展示1项。</t>
  </si>
  <si>
    <t>左保磊</t>
  </si>
  <si>
    <t>“ 戴庄经验” 推广（提升）村建设</t>
  </si>
  <si>
    <t>延福生态循环农业村</t>
  </si>
  <si>
    <t>后白镇延福村村民委员会</t>
  </si>
  <si>
    <t>通过项目建设形成“种植-养殖-种植”的闭环生态系统，实现资源循环与降本增效。</t>
  </si>
  <si>
    <t>1、新建稻鸭共作循环生产示范区；
2、购买农业机械设备；
3、开展生态循环农业相关培训1-2次。</t>
  </si>
  <si>
    <t>后白镇延福村</t>
  </si>
  <si>
    <t>周春雅</t>
  </si>
  <si>
    <t>共计6个</t>
  </si>
  <si>
    <t>扶持帮促对象发展补助资金项目</t>
  </si>
  <si>
    <t>提升村级集体经济收入 、提升村级基础设施建设、带动农民增收等</t>
  </si>
  <si>
    <t>农林村茶场装修项目</t>
  </si>
  <si>
    <t>句容市天王镇农林村村民委员会</t>
  </si>
  <si>
    <t>制茶室装修后对外招租以此盘活闲置资产，增加集体经济收入，带动就业人数。</t>
  </si>
  <si>
    <t>对农林村茶场制茶室进行装修，修缮旧茶和更新内部制茶机械；修缮面积预计800㎡，预计投入80万元，对外招租。</t>
  </si>
  <si>
    <t>天王镇农林村</t>
  </si>
  <si>
    <t>付连海</t>
  </si>
  <si>
    <t>天王镇赵巷村购买商铺出租项目</t>
  </si>
  <si>
    <t>句容市天王镇赵巷村村民委员会</t>
  </si>
  <si>
    <t>通过项目建设盘活闲置资产，增加集体经济收入，带动就业人数。</t>
  </si>
  <si>
    <t>购买门面房约250平。</t>
  </si>
  <si>
    <t>天王镇涧北村委会</t>
  </si>
  <si>
    <t>李培凯</t>
  </si>
  <si>
    <t>天王镇唐谷村购买商铺出租项目</t>
  </si>
  <si>
    <t>句容市天王镇唐谷村村民委员会</t>
  </si>
  <si>
    <t>天王镇唐谷村唐谷、董咀自然村</t>
  </si>
  <si>
    <t>刘  云</t>
  </si>
  <si>
    <t>提升村级基础设施建设</t>
  </si>
  <si>
    <t>陈家棚自然村破损路面白改黑项目</t>
  </si>
  <si>
    <t>提升村庄村容村貌, 为村民提供更便利的出行条件。</t>
  </si>
  <si>
    <t>陈家棚自然村破损路面白改黑长度850米，宽3.5米。</t>
  </si>
  <si>
    <t>统筹资金专项</t>
  </si>
  <si>
    <t>句容市天王镇浮山顶旧场区制茶车间修缮及古茶园文化打造</t>
  </si>
  <si>
    <t>打造以古茶园为主题的茶文化产业。</t>
  </si>
  <si>
    <t>1、修缮原场区旧车间；
2、添置绿茶精制设备；
3、设立茶文化体验区域；
4、打造古茶树文化及品牌。</t>
  </si>
  <si>
    <t>句容市天王镇浮山顶旧茶园复产</t>
  </si>
  <si>
    <t>恢复古茶园的生产，提升绿茶质量及产量。</t>
  </si>
  <si>
    <t>恢复山顶现有62.5亩茶园的正常生产（62.5亩*1600元/亩）。</t>
  </si>
  <si>
    <t>乡村振兴建设方面</t>
  </si>
  <si>
    <t>亭子村农文旅融合发展和公共服务配套设施建设项目</t>
  </si>
  <si>
    <t>促进休闲农业、乡村旅游、农村电商等新产业新业态发展，不断壮大村集体经济。</t>
  </si>
  <si>
    <t>利用项目专项资金完善康养民宿、非遗陶笛等农文旅项目公共服务配套设施。</t>
  </si>
  <si>
    <t>乡村振兴建设</t>
  </si>
  <si>
    <t>道兵家庭农场三产融合发展配套设施建设项目</t>
  </si>
  <si>
    <t>句容市后白镇道兵家庭农场</t>
  </si>
  <si>
    <t>三产融合发展配套设施建设。</t>
  </si>
  <si>
    <t>1、基础建设：新建机库318平米，粮食临时仓储564平米，烘干中心仓库翻建780平米；                   2、装备配置：新增小麦播种机一台、拖拉机二台、收割机1台、≥30T烘干机6台；                       3、其他：智能化信息化农机装备、培训室、维修中心提档升级、标识牌制作等。</t>
  </si>
  <si>
    <t>周帅</t>
  </si>
  <si>
    <t>宝华村以农文旅融合赋能乡村振兴</t>
  </si>
  <si>
    <t>宝华村委会</t>
  </si>
  <si>
    <t>通过项目建设，整合盘活村集体土地资源。</t>
  </si>
  <si>
    <t>宝华村罗家自然村，地理位置优越，交通便利，连接着宝华山风景区和港华紫荆农庄。312国道创新经济走廊
启动在即，区域优势凸显。自然风光优美，静谧清澈的河流静静地流淌，相伴而行的乡村干道绿树成荫，可以
休闲散步、跑步、骑行。 一路体验田园风光、生态采摘、亲子互动、小溪漂流、乡村漫步、登山秋思的慢节奏乡村生活而这更是得天独厚。</t>
  </si>
  <si>
    <t>宝华镇宝华村</t>
  </si>
  <si>
    <t>陈亮</t>
  </si>
  <si>
    <t>乡村振新建设</t>
  </si>
  <si>
    <t>乡村振兴战略推进发展项目</t>
  </si>
  <si>
    <t>1.确保场区内水体清澈，岸线整洁；2.通过项目建设达到农业生产设施条件改善</t>
  </si>
  <si>
    <t>1.新建彩虹道路2公里；2.新建水泥路5公里；3.1.2公里泄洪沟清淤、护坡；4.环境整治与绿化15亩</t>
  </si>
  <si>
    <t>总计</t>
  </si>
  <si>
    <t>共计195个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</si>
</sst>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 \ 0_ "/>
  </numFmts>
  <fonts count="35">
    <font>
      <sz val="10"/>
      <color theme="1"/>
      <name val="宋体"/>
      <charset val="134"/>
      <scheme val="minor"/>
    </font>
    <font>
      <sz val="11"/>
      <color rgb="FFFF0000"/>
      <name val="宋体"/>
      <charset val="134"/>
      <scheme val="minor"/>
    </font>
    <font>
      <b/>
      <sz val="18"/>
      <color theme="1"/>
      <name val="宋体"/>
      <charset val="134"/>
      <scheme val="minor"/>
    </font>
    <font>
      <b/>
      <sz val="10"/>
      <name val="宋体"/>
      <charset val="134"/>
      <scheme val="minor"/>
    </font>
    <font>
      <sz val="10"/>
      <name val="宋体"/>
      <charset val="134"/>
      <scheme val="minor"/>
    </font>
    <font>
      <sz val="9"/>
      <color theme="1"/>
      <name val="宋体"/>
      <charset val="134"/>
      <scheme val="minor"/>
    </font>
    <font>
      <sz val="9"/>
      <color rgb="FF000000"/>
      <name val="宋体"/>
      <charset val="134"/>
    </font>
    <font>
      <sz val="10"/>
      <color rgb="FF000000"/>
      <name val="宋体"/>
      <charset val="134"/>
      <scheme val="minor"/>
    </font>
    <font>
      <sz val="10"/>
      <color theme="1"/>
      <name val="宋体"/>
      <charset val="134"/>
    </font>
    <font>
      <sz val="10"/>
      <color rgb="FF000000"/>
      <name val="宋体"/>
      <charset val="134"/>
    </font>
    <font>
      <sz val="11"/>
      <name val="Times New Roman"/>
      <charset val="134"/>
    </font>
    <font>
      <sz val="11"/>
      <color theme="1"/>
      <name val="Times New Roman"/>
      <charset val="134"/>
    </font>
    <font>
      <sz val="10"/>
      <name val="宋体"/>
      <charset val="134"/>
      <scheme val="major"/>
    </font>
    <font>
      <sz val="10"/>
      <color theme="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5" borderId="15" applyNumberFormat="0" applyAlignment="0" applyProtection="0">
      <alignment vertical="center"/>
    </xf>
    <xf numFmtId="0" fontId="25" fillId="5" borderId="14" applyNumberFormat="0" applyAlignment="0" applyProtection="0">
      <alignment vertical="center"/>
    </xf>
    <xf numFmtId="0" fontId="26" fillId="6"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4" fillId="0" borderId="0">
      <alignment vertical="center"/>
    </xf>
  </cellStyleXfs>
  <cellXfs count="10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Border="1" applyAlignment="1">
      <alignment horizontal="left" vertical="center" wrapText="1"/>
    </xf>
    <xf numFmtId="0" fontId="3" fillId="0" borderId="1" xfId="49" applyFont="1" applyBorder="1" applyAlignment="1">
      <alignment horizontal="left" vertical="center" wrapText="1"/>
    </xf>
    <xf numFmtId="0" fontId="3" fillId="0" borderId="3" xfId="49"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49" applyFont="1" applyBorder="1" applyAlignment="1">
      <alignment horizontal="center" vertical="center" wrapText="1"/>
    </xf>
    <xf numFmtId="0" fontId="3" fillId="0" borderId="4" xfId="49" applyFont="1" applyBorder="1" applyAlignment="1">
      <alignment horizontal="left" vertical="center" wrapText="1"/>
    </xf>
    <xf numFmtId="0" fontId="4" fillId="0" borderId="1" xfId="49"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4" fillId="0" borderId="3" xfId="49"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49" applyFont="1" applyBorder="1" applyAlignment="1">
      <alignment horizontal="center" vertical="center" wrapText="1"/>
    </xf>
    <xf numFmtId="0" fontId="4" fillId="0" borderId="4" xfId="49" applyFont="1" applyBorder="1" applyAlignment="1">
      <alignment horizontal="left" vertical="center" wrapText="1"/>
    </xf>
    <xf numFmtId="0" fontId="4" fillId="0" borderId="1" xfId="49" applyFont="1" applyBorder="1" applyAlignment="1">
      <alignment horizontal="left" vertical="center" wrapText="1"/>
    </xf>
    <xf numFmtId="176" fontId="3" fillId="0" borderId="1" xfId="49"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Alignment="1">
      <alignment horizontal="center" vertical="center" wrapText="1"/>
    </xf>
    <xf numFmtId="0" fontId="6" fillId="0" borderId="0" xfId="0" applyFont="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vertical="center"/>
    </xf>
    <xf numFmtId="0" fontId="4" fillId="0" borderId="3" xfId="0" applyFont="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176"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wrapText="1" readingOrder="1"/>
    </xf>
    <xf numFmtId="0" fontId="4"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4" fillId="0" borderId="1" xfId="0" applyFont="1" applyFill="1" applyBorder="1" applyAlignment="1">
      <alignment horizontal="left" vertical="center"/>
    </xf>
    <xf numFmtId="0" fontId="7"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4"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3" xfId="0" applyFont="1" applyFill="1" applyBorder="1" applyAlignment="1">
      <alignment vertical="center" wrapText="1"/>
    </xf>
    <xf numFmtId="0" fontId="0" fillId="0" borderId="1" xfId="0" applyFont="1" applyFill="1" applyBorder="1" applyAlignment="1">
      <alignment horizontal="left" vertical="center"/>
    </xf>
    <xf numFmtId="0" fontId="4" fillId="0" borderId="4"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xf>
    <xf numFmtId="0" fontId="0" fillId="0" borderId="5" xfId="0" applyNumberFormat="1" applyFont="1" applyFill="1" applyBorder="1" applyAlignment="1">
      <alignment horizontal="center" vertical="top" wrapText="1"/>
    </xf>
    <xf numFmtId="0" fontId="4" fillId="0" borderId="0" xfId="0" applyFont="1" applyFill="1" applyAlignment="1">
      <alignment vertical="center" wrapText="1"/>
    </xf>
    <xf numFmtId="0" fontId="4" fillId="0" borderId="2" xfId="0" applyFont="1" applyFill="1" applyBorder="1" applyAlignment="1">
      <alignment horizontal="left" vertical="center" wrapText="1"/>
    </xf>
    <xf numFmtId="0" fontId="12" fillId="0" borderId="1" xfId="0" applyFont="1" applyBorder="1" applyAlignment="1">
      <alignment horizontal="center" vertical="center" wrapText="1"/>
    </xf>
    <xf numFmtId="179" fontId="4" fillId="0" borderId="1"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left" vertical="center" wrapText="1"/>
    </xf>
    <xf numFmtId="178" fontId="4" fillId="0" borderId="5" xfId="0" applyNumberFormat="1" applyFont="1" applyFill="1" applyBorder="1" applyAlignment="1">
      <alignment horizontal="center" vertical="center" wrapText="1"/>
    </xf>
    <xf numFmtId="0" fontId="4" fillId="0" borderId="3" xfId="0" applyFont="1" applyFill="1" applyBorder="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78" fontId="3"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1"/>
  <sheetViews>
    <sheetView tabSelected="1" workbookViewId="0">
      <selection activeCell="H4" sqref="H4"/>
    </sheetView>
  </sheetViews>
  <sheetFormatPr defaultColWidth="10.2857142857143" defaultRowHeight="12"/>
  <cols>
    <col min="1" max="3" width="10.2857142857143" style="2"/>
    <col min="4" max="4" width="13.4285714285714" style="2" customWidth="1"/>
    <col min="5" max="5" width="10.2857142857143" style="2"/>
    <col min="6" max="6" width="17.7142857142857" style="3" customWidth="1"/>
    <col min="7" max="7" width="35.1428571428571" style="3" customWidth="1"/>
    <col min="8" max="8" width="12.1428571428571"/>
    <col min="9" max="9" width="13.5714285714286" customWidth="1"/>
    <col min="10" max="10" width="10.8571428571429"/>
    <col min="14" max="14" width="16.1428571428571"/>
    <col min="15" max="15" width="17.7142857142857" customWidth="1"/>
  </cols>
  <sheetData>
    <row r="1" ht="47" customHeight="1" spans="1:16">
      <c r="A1" s="4" t="s">
        <v>0</v>
      </c>
      <c r="H1" s="2"/>
      <c r="I1" s="2"/>
      <c r="J1" s="2"/>
      <c r="K1" s="2"/>
      <c r="L1" s="2"/>
      <c r="M1" s="2"/>
      <c r="N1" s="2"/>
      <c r="O1" s="2"/>
      <c r="P1" s="2"/>
    </row>
    <row r="2" spans="1:16">
      <c r="A2" s="5" t="s">
        <v>1</v>
      </c>
      <c r="B2" s="5" t="s">
        <v>2</v>
      </c>
      <c r="C2" s="5" t="s">
        <v>3</v>
      </c>
      <c r="D2" s="6" t="s">
        <v>4</v>
      </c>
      <c r="E2" s="6" t="s">
        <v>5</v>
      </c>
      <c r="F2" s="7" t="s">
        <v>6</v>
      </c>
      <c r="G2" s="8" t="s">
        <v>7</v>
      </c>
      <c r="H2" s="5" t="s">
        <v>8</v>
      </c>
      <c r="I2" s="5"/>
      <c r="J2" s="5"/>
      <c r="K2" s="6" t="s">
        <v>9</v>
      </c>
      <c r="L2" s="5" t="s">
        <v>10</v>
      </c>
      <c r="M2" s="5" t="s">
        <v>11</v>
      </c>
      <c r="N2" s="5" t="s">
        <v>12</v>
      </c>
      <c r="O2" s="9" t="s">
        <v>13</v>
      </c>
      <c r="P2" s="10" t="s">
        <v>14</v>
      </c>
    </row>
    <row r="3" spans="1:16">
      <c r="A3" s="5"/>
      <c r="B3" s="5"/>
      <c r="C3" s="5"/>
      <c r="D3" s="11"/>
      <c r="E3" s="11"/>
      <c r="F3" s="12"/>
      <c r="G3" s="8"/>
      <c r="H3" s="5" t="s">
        <v>15</v>
      </c>
      <c r="I3" s="5" t="s">
        <v>16</v>
      </c>
      <c r="J3" s="5" t="s">
        <v>17</v>
      </c>
      <c r="K3" s="11"/>
      <c r="L3" s="5"/>
      <c r="M3" s="5"/>
      <c r="N3" s="5"/>
      <c r="O3" s="9"/>
      <c r="P3" s="10"/>
    </row>
    <row r="4" ht="184" customHeight="1" spans="1:16">
      <c r="A4" s="13">
        <v>1</v>
      </c>
      <c r="B4" s="14" t="s">
        <v>18</v>
      </c>
      <c r="C4" s="14" t="s">
        <v>19</v>
      </c>
      <c r="D4" s="14" t="s">
        <v>20</v>
      </c>
      <c r="E4" s="14" t="s">
        <v>21</v>
      </c>
      <c r="F4" s="15" t="s">
        <v>22</v>
      </c>
      <c r="G4" s="15" t="s">
        <v>23</v>
      </c>
      <c r="H4" s="16">
        <v>4000</v>
      </c>
      <c r="I4" s="16">
        <v>1000</v>
      </c>
      <c r="J4" s="16">
        <v>3000</v>
      </c>
      <c r="K4" s="16">
        <v>2026</v>
      </c>
      <c r="L4" s="14" t="s">
        <v>21</v>
      </c>
      <c r="M4" s="13"/>
      <c r="N4" s="13"/>
      <c r="O4" s="17"/>
      <c r="P4" s="18" t="s">
        <v>24</v>
      </c>
    </row>
    <row r="5" ht="20" customHeight="1" spans="1:16">
      <c r="A5" s="5" t="s">
        <v>25</v>
      </c>
      <c r="B5" s="13"/>
      <c r="C5" s="13"/>
      <c r="D5" s="19"/>
      <c r="E5" s="19"/>
      <c r="F5" s="20"/>
      <c r="G5" s="21"/>
      <c r="H5" s="22">
        <f>SUM(H4)</f>
        <v>4000</v>
      </c>
      <c r="I5" s="22">
        <f>SUM(I4)</f>
        <v>1000</v>
      </c>
      <c r="J5" s="22">
        <f>SUM(J4)</f>
        <v>3000</v>
      </c>
      <c r="K5" s="19"/>
      <c r="L5" s="13"/>
      <c r="M5" s="13"/>
      <c r="N5" s="13"/>
      <c r="O5" s="9" t="s">
        <v>26</v>
      </c>
      <c r="P5" s="18"/>
    </row>
    <row r="6" ht="85" customHeight="1" spans="1:16">
      <c r="A6" s="18">
        <v>1</v>
      </c>
      <c r="B6" s="18" t="s">
        <v>27</v>
      </c>
      <c r="C6" s="18" t="s">
        <v>28</v>
      </c>
      <c r="D6" s="18" t="s">
        <v>29</v>
      </c>
      <c r="E6" s="18" t="s">
        <v>30</v>
      </c>
      <c r="F6" s="23" t="s">
        <v>31</v>
      </c>
      <c r="G6" s="23" t="s">
        <v>32</v>
      </c>
      <c r="H6" s="18">
        <v>19.8</v>
      </c>
      <c r="I6" s="18">
        <v>15</v>
      </c>
      <c r="J6" s="18">
        <v>4.8</v>
      </c>
      <c r="K6" s="18" t="s">
        <v>33</v>
      </c>
      <c r="L6" s="18" t="s">
        <v>34</v>
      </c>
      <c r="M6" s="18" t="s">
        <v>35</v>
      </c>
      <c r="N6" s="18">
        <v>13952999746</v>
      </c>
      <c r="O6" s="24"/>
      <c r="P6" s="18" t="s">
        <v>36</v>
      </c>
    </row>
    <row r="7" ht="87" customHeight="1" spans="1:16">
      <c r="A7" s="18">
        <v>2</v>
      </c>
      <c r="B7" s="18" t="s">
        <v>27</v>
      </c>
      <c r="C7" s="18" t="s">
        <v>28</v>
      </c>
      <c r="D7" s="18" t="s">
        <v>37</v>
      </c>
      <c r="E7" s="18" t="s">
        <v>38</v>
      </c>
      <c r="F7" s="23" t="s">
        <v>31</v>
      </c>
      <c r="G7" s="23" t="s">
        <v>39</v>
      </c>
      <c r="H7" s="18">
        <v>16.5</v>
      </c>
      <c r="I7" s="18">
        <v>15</v>
      </c>
      <c r="J7" s="18">
        <v>1.5</v>
      </c>
      <c r="K7" s="18" t="s">
        <v>33</v>
      </c>
      <c r="L7" s="18" t="s">
        <v>40</v>
      </c>
      <c r="M7" s="18" t="s">
        <v>41</v>
      </c>
      <c r="N7" s="18">
        <v>15862950656</v>
      </c>
      <c r="O7" s="24"/>
      <c r="P7" s="18" t="s">
        <v>36</v>
      </c>
    </row>
    <row r="8" ht="79" customHeight="1" spans="1:16">
      <c r="A8" s="18">
        <v>3</v>
      </c>
      <c r="B8" s="18" t="s">
        <v>27</v>
      </c>
      <c r="C8" s="18" t="s">
        <v>28</v>
      </c>
      <c r="D8" s="18" t="s">
        <v>42</v>
      </c>
      <c r="E8" s="18" t="s">
        <v>43</v>
      </c>
      <c r="F8" s="23" t="s">
        <v>31</v>
      </c>
      <c r="G8" s="23" t="s">
        <v>44</v>
      </c>
      <c r="H8" s="18">
        <v>16.5</v>
      </c>
      <c r="I8" s="18">
        <v>15</v>
      </c>
      <c r="J8" s="18">
        <v>1.5</v>
      </c>
      <c r="K8" s="18" t="s">
        <v>33</v>
      </c>
      <c r="L8" s="18" t="s">
        <v>45</v>
      </c>
      <c r="M8" s="18" t="s">
        <v>46</v>
      </c>
      <c r="N8" s="18">
        <v>13952938367</v>
      </c>
      <c r="O8" s="24"/>
      <c r="P8" s="18" t="s">
        <v>36</v>
      </c>
    </row>
    <row r="9" ht="78" customHeight="1" spans="1:16">
      <c r="A9" s="18">
        <v>4</v>
      </c>
      <c r="B9" s="18" t="s">
        <v>27</v>
      </c>
      <c r="C9" s="18" t="s">
        <v>28</v>
      </c>
      <c r="D9" s="18" t="s">
        <v>47</v>
      </c>
      <c r="E9" s="18" t="s">
        <v>48</v>
      </c>
      <c r="F9" s="23" t="s">
        <v>31</v>
      </c>
      <c r="G9" s="23" t="s">
        <v>49</v>
      </c>
      <c r="H9" s="18">
        <v>16.5</v>
      </c>
      <c r="I9" s="18">
        <v>15</v>
      </c>
      <c r="J9" s="18">
        <v>1.5</v>
      </c>
      <c r="K9" s="18" t="s">
        <v>33</v>
      </c>
      <c r="L9" s="18" t="s">
        <v>50</v>
      </c>
      <c r="M9" s="18" t="s">
        <v>51</v>
      </c>
      <c r="N9" s="18">
        <v>15950549383</v>
      </c>
      <c r="O9" s="24"/>
      <c r="P9" s="18" t="s">
        <v>36</v>
      </c>
    </row>
    <row r="10" ht="81" customHeight="1" spans="1:16">
      <c r="A10" s="18">
        <v>5</v>
      </c>
      <c r="B10" s="18" t="s">
        <v>27</v>
      </c>
      <c r="C10" s="18" t="s">
        <v>52</v>
      </c>
      <c r="D10" s="18" t="s">
        <v>53</v>
      </c>
      <c r="E10" s="18" t="s">
        <v>54</v>
      </c>
      <c r="F10" s="23" t="s">
        <v>55</v>
      </c>
      <c r="G10" s="23" t="s">
        <v>56</v>
      </c>
      <c r="H10" s="18">
        <v>15</v>
      </c>
      <c r="I10" s="18">
        <v>13.5</v>
      </c>
      <c r="J10" s="18">
        <v>1.5</v>
      </c>
      <c r="K10" s="18" t="s">
        <v>57</v>
      </c>
      <c r="L10" s="18" t="s">
        <v>58</v>
      </c>
      <c r="M10" s="18" t="s">
        <v>59</v>
      </c>
      <c r="N10" s="18">
        <v>13905299366</v>
      </c>
      <c r="O10" s="24"/>
      <c r="P10" s="18" t="s">
        <v>36</v>
      </c>
    </row>
    <row r="11" ht="80" customHeight="1" spans="1:16">
      <c r="A11" s="18">
        <v>6</v>
      </c>
      <c r="B11" s="18" t="s">
        <v>27</v>
      </c>
      <c r="C11" s="18" t="s">
        <v>52</v>
      </c>
      <c r="D11" s="18" t="s">
        <v>60</v>
      </c>
      <c r="E11" s="18" t="s">
        <v>61</v>
      </c>
      <c r="F11" s="23" t="s">
        <v>31</v>
      </c>
      <c r="G11" s="23" t="s">
        <v>62</v>
      </c>
      <c r="H11" s="18">
        <v>16.5</v>
      </c>
      <c r="I11" s="18">
        <v>15</v>
      </c>
      <c r="J11" s="18">
        <v>1.5</v>
      </c>
      <c r="K11" s="18" t="s">
        <v>57</v>
      </c>
      <c r="L11" s="18" t="s">
        <v>34</v>
      </c>
      <c r="M11" s="18" t="s">
        <v>63</v>
      </c>
      <c r="N11" s="18">
        <v>13952932152</v>
      </c>
      <c r="O11" s="24"/>
      <c r="P11" s="18" t="s">
        <v>36</v>
      </c>
    </row>
    <row r="12" ht="80" customHeight="1" spans="1:16">
      <c r="A12" s="18">
        <v>7</v>
      </c>
      <c r="B12" s="18" t="s">
        <v>27</v>
      </c>
      <c r="C12" s="25" t="s">
        <v>28</v>
      </c>
      <c r="D12" s="25" t="s">
        <v>47</v>
      </c>
      <c r="E12" s="25" t="s">
        <v>64</v>
      </c>
      <c r="F12" s="26" t="s">
        <v>31</v>
      </c>
      <c r="G12" s="25" t="s">
        <v>65</v>
      </c>
      <c r="H12" s="27">
        <v>17</v>
      </c>
      <c r="I12" s="27">
        <v>15</v>
      </c>
      <c r="J12" s="27">
        <v>2</v>
      </c>
      <c r="K12" s="25" t="s">
        <v>66</v>
      </c>
      <c r="L12" s="27" t="s">
        <v>34</v>
      </c>
      <c r="M12" s="27" t="s">
        <v>67</v>
      </c>
      <c r="N12" s="27">
        <v>15716164685</v>
      </c>
      <c r="O12" s="24"/>
      <c r="P12" s="18" t="s">
        <v>36</v>
      </c>
    </row>
    <row r="13" ht="80" customHeight="1" spans="1:16">
      <c r="A13" s="18">
        <v>8</v>
      </c>
      <c r="B13" s="18" t="s">
        <v>27</v>
      </c>
      <c r="C13" s="25" t="s">
        <v>28</v>
      </c>
      <c r="D13" s="25" t="s">
        <v>68</v>
      </c>
      <c r="E13" s="25" t="s">
        <v>69</v>
      </c>
      <c r="F13" s="26" t="s">
        <v>31</v>
      </c>
      <c r="G13" s="25" t="s">
        <v>70</v>
      </c>
      <c r="H13" s="27">
        <v>16.5</v>
      </c>
      <c r="I13" s="27">
        <v>15</v>
      </c>
      <c r="J13" s="27">
        <v>1.5</v>
      </c>
      <c r="K13" s="25" t="s">
        <v>66</v>
      </c>
      <c r="L13" s="25" t="s">
        <v>71</v>
      </c>
      <c r="M13" s="27" t="s">
        <v>72</v>
      </c>
      <c r="N13" s="27">
        <v>13505291922</v>
      </c>
      <c r="O13" s="24"/>
      <c r="P13" s="18" t="s">
        <v>36</v>
      </c>
    </row>
    <row r="14" ht="80" customHeight="1" spans="1:16">
      <c r="A14" s="18">
        <v>9</v>
      </c>
      <c r="B14" s="18" t="s">
        <v>27</v>
      </c>
      <c r="C14" s="18" t="s">
        <v>28</v>
      </c>
      <c r="D14" s="18" t="s">
        <v>73</v>
      </c>
      <c r="E14" s="18" t="s">
        <v>74</v>
      </c>
      <c r="F14" s="23" t="s">
        <v>31</v>
      </c>
      <c r="G14" s="23" t="s">
        <v>75</v>
      </c>
      <c r="H14" s="28">
        <v>16.7</v>
      </c>
      <c r="I14" s="28">
        <v>15</v>
      </c>
      <c r="J14" s="28">
        <v>1.7</v>
      </c>
      <c r="K14" s="18" t="s">
        <v>66</v>
      </c>
      <c r="L14" s="18" t="s">
        <v>45</v>
      </c>
      <c r="M14" s="28" t="s">
        <v>76</v>
      </c>
      <c r="N14" s="29">
        <v>15261602381</v>
      </c>
      <c r="O14" s="24"/>
      <c r="P14" s="18" t="s">
        <v>36</v>
      </c>
    </row>
    <row r="15" ht="224" customHeight="1" spans="1:16">
      <c r="A15" s="18">
        <v>10</v>
      </c>
      <c r="B15" s="18" t="s">
        <v>27</v>
      </c>
      <c r="C15" s="18" t="s">
        <v>52</v>
      </c>
      <c r="D15" s="18" t="s">
        <v>77</v>
      </c>
      <c r="E15" s="18" t="s">
        <v>78</v>
      </c>
      <c r="F15" s="23" t="s">
        <v>79</v>
      </c>
      <c r="G15" s="23" t="s">
        <v>80</v>
      </c>
      <c r="H15" s="18">
        <v>17</v>
      </c>
      <c r="I15" s="18">
        <v>15</v>
      </c>
      <c r="J15" s="18">
        <v>2</v>
      </c>
      <c r="K15" s="18" t="s">
        <v>33</v>
      </c>
      <c r="L15" s="18" t="s">
        <v>81</v>
      </c>
      <c r="M15" s="18" t="s">
        <v>82</v>
      </c>
      <c r="N15" s="18">
        <v>13815164158</v>
      </c>
      <c r="O15" s="24"/>
      <c r="P15" s="18" t="s">
        <v>36</v>
      </c>
    </row>
    <row r="16" ht="83" customHeight="1" spans="1:16">
      <c r="A16" s="18">
        <v>11</v>
      </c>
      <c r="B16" s="18" t="s">
        <v>27</v>
      </c>
      <c r="C16" s="18" t="s">
        <v>52</v>
      </c>
      <c r="D16" s="18" t="s">
        <v>77</v>
      </c>
      <c r="E16" s="18" t="s">
        <v>83</v>
      </c>
      <c r="F16" s="23" t="s">
        <v>31</v>
      </c>
      <c r="G16" s="23" t="s">
        <v>84</v>
      </c>
      <c r="H16" s="18">
        <v>17</v>
      </c>
      <c r="I16" s="18">
        <v>15</v>
      </c>
      <c r="J16" s="18">
        <v>2</v>
      </c>
      <c r="K16" s="18" t="s">
        <v>33</v>
      </c>
      <c r="L16" s="18" t="s">
        <v>85</v>
      </c>
      <c r="M16" s="18" t="s">
        <v>86</v>
      </c>
      <c r="N16" s="18">
        <v>13775394658</v>
      </c>
      <c r="O16" s="24"/>
      <c r="P16" s="18" t="s">
        <v>36</v>
      </c>
    </row>
    <row r="17" ht="82" customHeight="1" spans="1:16">
      <c r="A17" s="18">
        <v>12</v>
      </c>
      <c r="B17" s="18" t="s">
        <v>27</v>
      </c>
      <c r="C17" s="18" t="s">
        <v>52</v>
      </c>
      <c r="D17" s="18" t="s">
        <v>77</v>
      </c>
      <c r="E17" s="18" t="s">
        <v>87</v>
      </c>
      <c r="F17" s="23" t="s">
        <v>31</v>
      </c>
      <c r="G17" s="23" t="s">
        <v>88</v>
      </c>
      <c r="H17" s="18">
        <v>18</v>
      </c>
      <c r="I17" s="18">
        <v>15</v>
      </c>
      <c r="J17" s="18">
        <v>3</v>
      </c>
      <c r="K17" s="18" t="s">
        <v>33</v>
      </c>
      <c r="L17" s="18" t="s">
        <v>89</v>
      </c>
      <c r="M17" s="18" t="s">
        <v>90</v>
      </c>
      <c r="N17" s="18">
        <v>13815161422</v>
      </c>
      <c r="O17" s="24"/>
      <c r="P17" s="18" t="s">
        <v>36</v>
      </c>
    </row>
    <row r="18" ht="84" customHeight="1" spans="1:16">
      <c r="A18" s="18">
        <v>13</v>
      </c>
      <c r="B18" s="18" t="s">
        <v>27</v>
      </c>
      <c r="C18" s="18" t="s">
        <v>28</v>
      </c>
      <c r="D18" s="18" t="s">
        <v>91</v>
      </c>
      <c r="E18" s="18" t="s">
        <v>92</v>
      </c>
      <c r="F18" s="23" t="s">
        <v>31</v>
      </c>
      <c r="G18" s="23" t="s">
        <v>93</v>
      </c>
      <c r="H18" s="18">
        <v>17</v>
      </c>
      <c r="I18" s="18">
        <v>15</v>
      </c>
      <c r="J18" s="18">
        <v>2</v>
      </c>
      <c r="K18" s="18" t="s">
        <v>33</v>
      </c>
      <c r="L18" s="18" t="s">
        <v>94</v>
      </c>
      <c r="M18" s="18" t="s">
        <v>95</v>
      </c>
      <c r="N18" s="18">
        <v>18252954382</v>
      </c>
      <c r="O18" s="24"/>
      <c r="P18" s="18" t="s">
        <v>36</v>
      </c>
    </row>
    <row r="19" ht="78" customHeight="1" spans="1:16">
      <c r="A19" s="18">
        <v>14</v>
      </c>
      <c r="B19" s="18" t="s">
        <v>27</v>
      </c>
      <c r="C19" s="18" t="s">
        <v>28</v>
      </c>
      <c r="D19" s="18" t="s">
        <v>91</v>
      </c>
      <c r="E19" s="18" t="s">
        <v>96</v>
      </c>
      <c r="F19" s="23" t="s">
        <v>97</v>
      </c>
      <c r="G19" s="23" t="s">
        <v>98</v>
      </c>
      <c r="H19" s="18">
        <v>17</v>
      </c>
      <c r="I19" s="18">
        <v>15</v>
      </c>
      <c r="J19" s="18">
        <v>2</v>
      </c>
      <c r="K19" s="18" t="s">
        <v>33</v>
      </c>
      <c r="L19" s="18" t="s">
        <v>99</v>
      </c>
      <c r="M19" s="18" t="s">
        <v>100</v>
      </c>
      <c r="N19" s="18">
        <v>13775386277</v>
      </c>
      <c r="O19" s="24"/>
      <c r="P19" s="18" t="s">
        <v>36</v>
      </c>
    </row>
    <row r="20" ht="67" customHeight="1" spans="1:16">
      <c r="A20" s="18">
        <v>15</v>
      </c>
      <c r="B20" s="18" t="s">
        <v>27</v>
      </c>
      <c r="C20" s="18" t="s">
        <v>52</v>
      </c>
      <c r="D20" s="18" t="s">
        <v>91</v>
      </c>
      <c r="E20" s="18" t="s">
        <v>101</v>
      </c>
      <c r="F20" s="23" t="s">
        <v>102</v>
      </c>
      <c r="G20" s="23" t="s">
        <v>103</v>
      </c>
      <c r="H20" s="18">
        <v>17</v>
      </c>
      <c r="I20" s="18">
        <v>15</v>
      </c>
      <c r="J20" s="18">
        <v>2</v>
      </c>
      <c r="K20" s="18" t="s">
        <v>33</v>
      </c>
      <c r="L20" s="18" t="s">
        <v>104</v>
      </c>
      <c r="M20" s="18" t="s">
        <v>105</v>
      </c>
      <c r="N20" s="18">
        <v>13813001600</v>
      </c>
      <c r="O20" s="24"/>
      <c r="P20" s="18" t="s">
        <v>36</v>
      </c>
    </row>
    <row r="21" ht="81" customHeight="1" spans="1:16">
      <c r="A21" s="18">
        <v>16</v>
      </c>
      <c r="B21" s="18" t="s">
        <v>27</v>
      </c>
      <c r="C21" s="18" t="s">
        <v>52</v>
      </c>
      <c r="D21" s="18" t="s">
        <v>91</v>
      </c>
      <c r="E21" s="18" t="s">
        <v>106</v>
      </c>
      <c r="F21" s="23" t="s">
        <v>31</v>
      </c>
      <c r="G21" s="23" t="s">
        <v>107</v>
      </c>
      <c r="H21" s="18">
        <v>20</v>
      </c>
      <c r="I21" s="18">
        <v>15</v>
      </c>
      <c r="J21" s="18">
        <v>5</v>
      </c>
      <c r="K21" s="18" t="s">
        <v>33</v>
      </c>
      <c r="L21" s="18" t="s">
        <v>108</v>
      </c>
      <c r="M21" s="18" t="s">
        <v>109</v>
      </c>
      <c r="N21" s="18">
        <v>13815163166</v>
      </c>
      <c r="O21" s="24"/>
      <c r="P21" s="18" t="s">
        <v>36</v>
      </c>
    </row>
    <row r="22" ht="63" customHeight="1" spans="1:16">
      <c r="A22" s="18">
        <v>17</v>
      </c>
      <c r="B22" s="18" t="s">
        <v>27</v>
      </c>
      <c r="C22" s="18" t="s">
        <v>28</v>
      </c>
      <c r="D22" s="18" t="s">
        <v>110</v>
      </c>
      <c r="E22" s="18" t="s">
        <v>111</v>
      </c>
      <c r="F22" s="23" t="s">
        <v>112</v>
      </c>
      <c r="G22" s="23" t="s">
        <v>113</v>
      </c>
      <c r="H22" s="18">
        <v>17</v>
      </c>
      <c r="I22" s="18">
        <v>15</v>
      </c>
      <c r="J22" s="18">
        <v>2</v>
      </c>
      <c r="K22" s="18" t="s">
        <v>33</v>
      </c>
      <c r="L22" s="18" t="s">
        <v>114</v>
      </c>
      <c r="M22" s="18" t="s">
        <v>115</v>
      </c>
      <c r="N22" s="18">
        <v>18952998669</v>
      </c>
      <c r="O22" s="24"/>
      <c r="P22" s="18" t="s">
        <v>36</v>
      </c>
    </row>
    <row r="23" ht="63" customHeight="1" spans="1:16">
      <c r="A23" s="18">
        <v>18</v>
      </c>
      <c r="B23" s="18" t="s">
        <v>27</v>
      </c>
      <c r="C23" s="18" t="s">
        <v>28</v>
      </c>
      <c r="D23" s="18" t="s">
        <v>116</v>
      </c>
      <c r="E23" s="30" t="s">
        <v>117</v>
      </c>
      <c r="F23" s="23" t="s">
        <v>118</v>
      </c>
      <c r="G23" s="23" t="s">
        <v>119</v>
      </c>
      <c r="H23" s="18">
        <v>16.95</v>
      </c>
      <c r="I23" s="18">
        <v>15</v>
      </c>
      <c r="J23" s="18">
        <v>1.95</v>
      </c>
      <c r="K23" s="18" t="s">
        <v>33</v>
      </c>
      <c r="L23" s="18" t="s">
        <v>120</v>
      </c>
      <c r="M23" s="18" t="s">
        <v>121</v>
      </c>
      <c r="N23" s="18">
        <v>17768664748</v>
      </c>
      <c r="O23" s="24"/>
      <c r="P23" s="18" t="s">
        <v>36</v>
      </c>
    </row>
    <row r="24" ht="107" customHeight="1" spans="1:16">
      <c r="A24" s="18">
        <v>19</v>
      </c>
      <c r="B24" s="18" t="s">
        <v>27</v>
      </c>
      <c r="C24" s="18" t="s">
        <v>28</v>
      </c>
      <c r="D24" s="18" t="s">
        <v>122</v>
      </c>
      <c r="E24" s="18" t="s">
        <v>123</v>
      </c>
      <c r="F24" s="23" t="s">
        <v>124</v>
      </c>
      <c r="G24" s="23" t="s">
        <v>125</v>
      </c>
      <c r="H24" s="18">
        <v>17.4</v>
      </c>
      <c r="I24" s="18">
        <v>15</v>
      </c>
      <c r="J24" s="18">
        <v>2.4</v>
      </c>
      <c r="K24" s="18" t="s">
        <v>33</v>
      </c>
      <c r="L24" s="18" t="s">
        <v>126</v>
      </c>
      <c r="M24" s="18" t="s">
        <v>127</v>
      </c>
      <c r="N24" s="18">
        <v>13905296201</v>
      </c>
      <c r="O24" s="24"/>
      <c r="P24" s="18" t="s">
        <v>36</v>
      </c>
    </row>
    <row r="25" ht="64" customHeight="1" spans="1:16">
      <c r="A25" s="18">
        <v>20</v>
      </c>
      <c r="B25" s="18" t="s">
        <v>27</v>
      </c>
      <c r="C25" s="18" t="s">
        <v>28</v>
      </c>
      <c r="D25" s="18" t="s">
        <v>128</v>
      </c>
      <c r="E25" s="18" t="s">
        <v>129</v>
      </c>
      <c r="F25" s="23" t="s">
        <v>130</v>
      </c>
      <c r="G25" s="23" t="s">
        <v>131</v>
      </c>
      <c r="H25" s="18">
        <v>17</v>
      </c>
      <c r="I25" s="18">
        <v>15</v>
      </c>
      <c r="J25" s="18">
        <v>2</v>
      </c>
      <c r="K25" s="18" t="s">
        <v>33</v>
      </c>
      <c r="L25" s="18" t="s">
        <v>132</v>
      </c>
      <c r="M25" s="18" t="s">
        <v>133</v>
      </c>
      <c r="N25" s="18">
        <v>13952872046</v>
      </c>
      <c r="O25" s="24"/>
      <c r="P25" s="18" t="s">
        <v>36</v>
      </c>
    </row>
    <row r="26" ht="57" customHeight="1" spans="1:16">
      <c r="A26" s="18">
        <v>21</v>
      </c>
      <c r="B26" s="18" t="s">
        <v>27</v>
      </c>
      <c r="C26" s="18" t="s">
        <v>28</v>
      </c>
      <c r="D26" s="18" t="s">
        <v>134</v>
      </c>
      <c r="E26" s="18" t="s">
        <v>135</v>
      </c>
      <c r="F26" s="23" t="s">
        <v>130</v>
      </c>
      <c r="G26" s="23" t="s">
        <v>136</v>
      </c>
      <c r="H26" s="18">
        <v>16.8</v>
      </c>
      <c r="I26" s="18">
        <v>15</v>
      </c>
      <c r="J26" s="18">
        <v>1.8</v>
      </c>
      <c r="K26" s="18" t="s">
        <v>33</v>
      </c>
      <c r="L26" s="18" t="s">
        <v>137</v>
      </c>
      <c r="M26" s="18" t="s">
        <v>138</v>
      </c>
      <c r="N26" s="18">
        <v>13400093751</v>
      </c>
      <c r="O26" s="24"/>
      <c r="P26" s="18" t="s">
        <v>36</v>
      </c>
    </row>
    <row r="27" ht="55" customHeight="1" spans="1:16">
      <c r="A27" s="18">
        <v>22</v>
      </c>
      <c r="B27" s="18" t="s">
        <v>27</v>
      </c>
      <c r="C27" s="18" t="s">
        <v>28</v>
      </c>
      <c r="D27" s="18" t="s">
        <v>139</v>
      </c>
      <c r="E27" s="18" t="s">
        <v>140</v>
      </c>
      <c r="F27" s="23" t="s">
        <v>141</v>
      </c>
      <c r="G27" s="23"/>
      <c r="H27" s="18">
        <v>17</v>
      </c>
      <c r="I27" s="18">
        <v>15</v>
      </c>
      <c r="J27" s="18">
        <v>2</v>
      </c>
      <c r="K27" s="18" t="s">
        <v>33</v>
      </c>
      <c r="L27" s="18" t="s">
        <v>132</v>
      </c>
      <c r="M27" s="18" t="s">
        <v>142</v>
      </c>
      <c r="N27" s="18">
        <v>15152928975</v>
      </c>
      <c r="O27" s="24"/>
      <c r="P27" s="18" t="s">
        <v>36</v>
      </c>
    </row>
    <row r="28" ht="64" customHeight="1" spans="1:16">
      <c r="A28" s="18">
        <v>23</v>
      </c>
      <c r="B28" s="18" t="s">
        <v>27</v>
      </c>
      <c r="C28" s="30" t="s">
        <v>28</v>
      </c>
      <c r="D28" s="18" t="s">
        <v>143</v>
      </c>
      <c r="E28" s="18" t="s">
        <v>144</v>
      </c>
      <c r="F28" s="23" t="s">
        <v>145</v>
      </c>
      <c r="G28" s="23" t="s">
        <v>146</v>
      </c>
      <c r="H28" s="18">
        <v>18</v>
      </c>
      <c r="I28" s="18">
        <v>15</v>
      </c>
      <c r="J28" s="18">
        <v>3</v>
      </c>
      <c r="K28" s="18" t="s">
        <v>33</v>
      </c>
      <c r="L28" s="18" t="s">
        <v>114</v>
      </c>
      <c r="M28" s="18" t="s">
        <v>147</v>
      </c>
      <c r="N28" s="18">
        <v>13905297408</v>
      </c>
      <c r="O28" s="24"/>
      <c r="P28" s="18" t="s">
        <v>36</v>
      </c>
    </row>
    <row r="29" ht="54" customHeight="1" spans="1:16">
      <c r="A29" s="18">
        <v>24</v>
      </c>
      <c r="B29" s="18" t="s">
        <v>27</v>
      </c>
      <c r="C29" s="18" t="s">
        <v>28</v>
      </c>
      <c r="D29" s="18" t="s">
        <v>110</v>
      </c>
      <c r="E29" s="18" t="s">
        <v>148</v>
      </c>
      <c r="F29" s="23" t="s">
        <v>149</v>
      </c>
      <c r="G29" s="23" t="s">
        <v>150</v>
      </c>
      <c r="H29" s="18">
        <v>16.88</v>
      </c>
      <c r="I29" s="18">
        <v>15</v>
      </c>
      <c r="J29" s="18">
        <v>1.88</v>
      </c>
      <c r="K29" s="18" t="s">
        <v>33</v>
      </c>
      <c r="L29" s="18" t="s">
        <v>151</v>
      </c>
      <c r="M29" s="18" t="s">
        <v>152</v>
      </c>
      <c r="N29" s="18">
        <v>13921559177</v>
      </c>
      <c r="O29" s="24"/>
      <c r="P29" s="18" t="s">
        <v>36</v>
      </c>
    </row>
    <row r="30" ht="76" customHeight="1" spans="1:16">
      <c r="A30" s="18">
        <v>25</v>
      </c>
      <c r="B30" s="18" t="s">
        <v>27</v>
      </c>
      <c r="C30" s="18" t="s">
        <v>153</v>
      </c>
      <c r="D30" s="18" t="s">
        <v>154</v>
      </c>
      <c r="E30" s="18" t="s">
        <v>155</v>
      </c>
      <c r="F30" s="23" t="s">
        <v>156</v>
      </c>
      <c r="G30" s="23" t="s">
        <v>157</v>
      </c>
      <c r="H30" s="18">
        <v>25</v>
      </c>
      <c r="I30" s="18">
        <v>25</v>
      </c>
      <c r="J30" s="18"/>
      <c r="K30" s="18" t="s">
        <v>158</v>
      </c>
      <c r="L30" s="31" t="s">
        <v>159</v>
      </c>
      <c r="M30" s="18" t="s">
        <v>160</v>
      </c>
      <c r="N30" s="18">
        <v>15262909159</v>
      </c>
      <c r="O30" s="24" t="s">
        <v>161</v>
      </c>
      <c r="P30" s="18" t="s">
        <v>162</v>
      </c>
    </row>
    <row r="31" ht="78" customHeight="1" spans="1:16">
      <c r="A31" s="18">
        <v>26</v>
      </c>
      <c r="B31" s="18" t="s">
        <v>27</v>
      </c>
      <c r="C31" s="18" t="s">
        <v>28</v>
      </c>
      <c r="D31" s="18" t="s">
        <v>163</v>
      </c>
      <c r="E31" s="18" t="s">
        <v>164</v>
      </c>
      <c r="F31" s="23" t="s">
        <v>31</v>
      </c>
      <c r="G31" s="23" t="s">
        <v>165</v>
      </c>
      <c r="H31" s="18">
        <v>16.6</v>
      </c>
      <c r="I31" s="18">
        <v>15</v>
      </c>
      <c r="J31" s="18">
        <v>1.6</v>
      </c>
      <c r="K31" s="18" t="s">
        <v>166</v>
      </c>
      <c r="L31" s="18" t="s">
        <v>167</v>
      </c>
      <c r="M31" s="18" t="s">
        <v>168</v>
      </c>
      <c r="N31" s="18">
        <v>15895772775</v>
      </c>
      <c r="O31" s="24"/>
      <c r="P31" s="18" t="s">
        <v>36</v>
      </c>
    </row>
    <row r="32" ht="76" customHeight="1" spans="1:16">
      <c r="A32" s="18">
        <v>27</v>
      </c>
      <c r="B32" s="32" t="s">
        <v>169</v>
      </c>
      <c r="C32" s="32" t="s">
        <v>28</v>
      </c>
      <c r="D32" s="32" t="s">
        <v>170</v>
      </c>
      <c r="E32" s="32" t="s">
        <v>171</v>
      </c>
      <c r="F32" s="33" t="s">
        <v>31</v>
      </c>
      <c r="G32" s="33" t="s">
        <v>172</v>
      </c>
      <c r="H32" s="32">
        <v>17</v>
      </c>
      <c r="I32" s="32">
        <v>15</v>
      </c>
      <c r="J32" s="32">
        <v>2</v>
      </c>
      <c r="K32" s="32" t="s">
        <v>173</v>
      </c>
      <c r="L32" s="32" t="s">
        <v>174</v>
      </c>
      <c r="M32" s="32" t="s">
        <v>175</v>
      </c>
      <c r="N32" s="32">
        <v>15189142380</v>
      </c>
      <c r="O32" s="34"/>
      <c r="P32" s="18" t="s">
        <v>36</v>
      </c>
    </row>
    <row r="33" ht="65" customHeight="1" spans="1:16">
      <c r="A33" s="18">
        <v>28</v>
      </c>
      <c r="B33" s="18" t="s">
        <v>27</v>
      </c>
      <c r="C33" s="18" t="s">
        <v>153</v>
      </c>
      <c r="D33" s="18" t="s">
        <v>176</v>
      </c>
      <c r="E33" s="18" t="s">
        <v>177</v>
      </c>
      <c r="F33" s="23" t="s">
        <v>178</v>
      </c>
      <c r="G33" s="23" t="s">
        <v>179</v>
      </c>
      <c r="H33" s="18">
        <v>22.375</v>
      </c>
      <c r="I33" s="18">
        <v>20</v>
      </c>
      <c r="J33" s="18">
        <v>2.375</v>
      </c>
      <c r="K33" s="18" t="s">
        <v>180</v>
      </c>
      <c r="L33" s="18" t="s">
        <v>181</v>
      </c>
      <c r="M33" s="18" t="s">
        <v>182</v>
      </c>
      <c r="N33" s="18">
        <v>18012933800</v>
      </c>
      <c r="O33" s="35" t="s">
        <v>183</v>
      </c>
      <c r="P33" s="18" t="s">
        <v>162</v>
      </c>
    </row>
    <row r="34" ht="81" customHeight="1" spans="1:16">
      <c r="A34" s="18">
        <v>29</v>
      </c>
      <c r="B34" s="18" t="s">
        <v>27</v>
      </c>
      <c r="C34" s="18" t="s">
        <v>153</v>
      </c>
      <c r="D34" s="18" t="s">
        <v>184</v>
      </c>
      <c r="E34" s="18" t="s">
        <v>185</v>
      </c>
      <c r="F34" s="23" t="s">
        <v>31</v>
      </c>
      <c r="G34" s="23" t="s">
        <v>186</v>
      </c>
      <c r="H34" s="18">
        <v>50</v>
      </c>
      <c r="I34" s="18">
        <v>20</v>
      </c>
      <c r="J34" s="18">
        <v>30</v>
      </c>
      <c r="K34" s="18" t="s">
        <v>187</v>
      </c>
      <c r="L34" s="18" t="s">
        <v>188</v>
      </c>
      <c r="M34" s="18" t="s">
        <v>189</v>
      </c>
      <c r="N34" s="18">
        <v>13952931991</v>
      </c>
      <c r="O34" s="35" t="s">
        <v>190</v>
      </c>
      <c r="P34" s="18" t="s">
        <v>162</v>
      </c>
    </row>
    <row r="35" ht="78" customHeight="1" spans="1:16">
      <c r="A35" s="18">
        <v>30</v>
      </c>
      <c r="B35" s="18" t="s">
        <v>27</v>
      </c>
      <c r="C35" s="18" t="s">
        <v>28</v>
      </c>
      <c r="D35" s="18" t="s">
        <v>191</v>
      </c>
      <c r="E35" s="18" t="s">
        <v>192</v>
      </c>
      <c r="F35" s="23" t="s">
        <v>31</v>
      </c>
      <c r="G35" s="23" t="s">
        <v>193</v>
      </c>
      <c r="H35" s="18">
        <v>17</v>
      </c>
      <c r="I35" s="18">
        <v>15</v>
      </c>
      <c r="J35" s="18">
        <v>2</v>
      </c>
      <c r="K35" s="18" t="s">
        <v>33</v>
      </c>
      <c r="L35" s="18" t="s">
        <v>194</v>
      </c>
      <c r="M35" s="18" t="s">
        <v>195</v>
      </c>
      <c r="N35" s="18">
        <v>18951941577</v>
      </c>
      <c r="O35" s="35" t="s">
        <v>196</v>
      </c>
      <c r="P35" s="18" t="s">
        <v>36</v>
      </c>
    </row>
    <row r="36" ht="83" customHeight="1" spans="1:16">
      <c r="A36" s="18">
        <v>31</v>
      </c>
      <c r="B36" s="18" t="s">
        <v>27</v>
      </c>
      <c r="C36" s="18" t="s">
        <v>28</v>
      </c>
      <c r="D36" s="18" t="s">
        <v>197</v>
      </c>
      <c r="E36" s="18" t="s">
        <v>198</v>
      </c>
      <c r="F36" s="23" t="s">
        <v>31</v>
      </c>
      <c r="G36" s="23" t="s">
        <v>199</v>
      </c>
      <c r="H36" s="18">
        <v>17.5</v>
      </c>
      <c r="I36" s="18">
        <v>15</v>
      </c>
      <c r="J36" s="18">
        <v>2.5</v>
      </c>
      <c r="K36" s="18" t="s">
        <v>33</v>
      </c>
      <c r="L36" s="18" t="s">
        <v>200</v>
      </c>
      <c r="M36" s="18" t="s">
        <v>201</v>
      </c>
      <c r="N36" s="18">
        <v>13861375849</v>
      </c>
      <c r="O36" s="35" t="s">
        <v>196</v>
      </c>
      <c r="P36" s="18" t="s">
        <v>36</v>
      </c>
    </row>
    <row r="37" ht="86" customHeight="1" spans="1:16">
      <c r="A37" s="18">
        <v>32</v>
      </c>
      <c r="B37" s="18" t="s">
        <v>27</v>
      </c>
      <c r="C37" s="18" t="s">
        <v>28</v>
      </c>
      <c r="D37" s="18" t="s">
        <v>202</v>
      </c>
      <c r="E37" s="18" t="s">
        <v>203</v>
      </c>
      <c r="F37" s="23" t="s">
        <v>31</v>
      </c>
      <c r="G37" s="23" t="s">
        <v>204</v>
      </c>
      <c r="H37" s="18">
        <v>19.3</v>
      </c>
      <c r="I37" s="18">
        <v>15</v>
      </c>
      <c r="J37" s="18">
        <v>4.3</v>
      </c>
      <c r="K37" s="18" t="s">
        <v>33</v>
      </c>
      <c r="L37" s="18" t="s">
        <v>205</v>
      </c>
      <c r="M37" s="18" t="s">
        <v>206</v>
      </c>
      <c r="N37" s="18">
        <v>13862439003</v>
      </c>
      <c r="O37" s="24"/>
      <c r="P37" s="18" t="s">
        <v>36</v>
      </c>
    </row>
    <row r="38" ht="84" customHeight="1" spans="1:16">
      <c r="A38" s="18">
        <v>33</v>
      </c>
      <c r="B38" s="18" t="s">
        <v>27</v>
      </c>
      <c r="C38" s="18" t="s">
        <v>28</v>
      </c>
      <c r="D38" s="18" t="s">
        <v>207</v>
      </c>
      <c r="E38" s="18" t="s">
        <v>208</v>
      </c>
      <c r="F38" s="23" t="s">
        <v>31</v>
      </c>
      <c r="G38" s="23" t="s">
        <v>209</v>
      </c>
      <c r="H38" s="18">
        <v>17</v>
      </c>
      <c r="I38" s="18">
        <v>15</v>
      </c>
      <c r="J38" s="18">
        <v>2</v>
      </c>
      <c r="K38" s="18" t="s">
        <v>33</v>
      </c>
      <c r="L38" s="18" t="s">
        <v>181</v>
      </c>
      <c r="M38" s="18" t="s">
        <v>210</v>
      </c>
      <c r="N38" s="18">
        <v>13815160210</v>
      </c>
      <c r="O38" s="24"/>
      <c r="P38" s="18" t="s">
        <v>36</v>
      </c>
    </row>
    <row r="39" ht="79" customHeight="1" spans="1:16">
      <c r="A39" s="18">
        <v>34</v>
      </c>
      <c r="B39" s="18" t="s">
        <v>27</v>
      </c>
      <c r="C39" s="18" t="s">
        <v>28</v>
      </c>
      <c r="D39" s="18" t="s">
        <v>211</v>
      </c>
      <c r="E39" s="18" t="s">
        <v>212</v>
      </c>
      <c r="F39" s="23" t="s">
        <v>31</v>
      </c>
      <c r="G39" s="23" t="s">
        <v>209</v>
      </c>
      <c r="H39" s="18">
        <v>17</v>
      </c>
      <c r="I39" s="18">
        <v>15</v>
      </c>
      <c r="J39" s="18">
        <v>2</v>
      </c>
      <c r="K39" s="18" t="s">
        <v>33</v>
      </c>
      <c r="L39" s="18" t="s">
        <v>213</v>
      </c>
      <c r="M39" s="18" t="s">
        <v>214</v>
      </c>
      <c r="N39" s="18">
        <v>13775382283</v>
      </c>
      <c r="O39" s="24"/>
      <c r="P39" s="18" t="s">
        <v>36</v>
      </c>
    </row>
    <row r="40" ht="89" customHeight="1" spans="1:16">
      <c r="A40" s="18">
        <v>35</v>
      </c>
      <c r="B40" s="18" t="s">
        <v>27</v>
      </c>
      <c r="C40" s="14" t="s">
        <v>52</v>
      </c>
      <c r="D40" s="14" t="s">
        <v>77</v>
      </c>
      <c r="E40" s="14" t="s">
        <v>215</v>
      </c>
      <c r="F40" s="15" t="s">
        <v>216</v>
      </c>
      <c r="G40" s="15" t="s">
        <v>217</v>
      </c>
      <c r="H40" s="16">
        <v>80</v>
      </c>
      <c r="I40" s="16">
        <v>80</v>
      </c>
      <c r="J40" s="16"/>
      <c r="K40" s="14" t="s">
        <v>218</v>
      </c>
      <c r="L40" s="14" t="s">
        <v>219</v>
      </c>
      <c r="M40" s="14" t="s">
        <v>220</v>
      </c>
      <c r="N40" s="16">
        <v>15189196198</v>
      </c>
      <c r="O40" s="24"/>
      <c r="P40" s="18" t="s">
        <v>36</v>
      </c>
    </row>
    <row r="41" ht="60" customHeight="1" spans="1:16">
      <c r="A41" s="18">
        <v>36</v>
      </c>
      <c r="B41" s="18" t="s">
        <v>27</v>
      </c>
      <c r="C41" s="14" t="s">
        <v>221</v>
      </c>
      <c r="D41" s="14" t="s">
        <v>222</v>
      </c>
      <c r="E41" s="14" t="s">
        <v>223</v>
      </c>
      <c r="F41" s="15" t="s">
        <v>224</v>
      </c>
      <c r="G41" s="15" t="s">
        <v>225</v>
      </c>
      <c r="H41" s="16">
        <v>20</v>
      </c>
      <c r="I41" s="16">
        <v>20</v>
      </c>
      <c r="J41" s="16"/>
      <c r="K41" s="14"/>
      <c r="L41" s="14" t="s">
        <v>223</v>
      </c>
      <c r="M41" s="14" t="s">
        <v>226</v>
      </c>
      <c r="N41" s="16">
        <v>15751299978</v>
      </c>
      <c r="O41" s="35" t="s">
        <v>196</v>
      </c>
      <c r="P41" s="18" t="s">
        <v>162</v>
      </c>
    </row>
    <row r="42" ht="73" customHeight="1" spans="1:16">
      <c r="A42" s="18">
        <v>37</v>
      </c>
      <c r="B42" s="18" t="s">
        <v>27</v>
      </c>
      <c r="C42" s="14" t="s">
        <v>52</v>
      </c>
      <c r="D42" s="14" t="s">
        <v>77</v>
      </c>
      <c r="E42" s="14" t="s">
        <v>227</v>
      </c>
      <c r="F42" s="15" t="s">
        <v>31</v>
      </c>
      <c r="G42" s="15" t="s">
        <v>228</v>
      </c>
      <c r="H42" s="36">
        <v>16.5</v>
      </c>
      <c r="I42" s="16">
        <v>15</v>
      </c>
      <c r="J42" s="36">
        <v>1.5</v>
      </c>
      <c r="K42" s="14" t="s">
        <v>218</v>
      </c>
      <c r="L42" s="14" t="s">
        <v>229</v>
      </c>
      <c r="M42" s="14" t="s">
        <v>230</v>
      </c>
      <c r="N42" s="16">
        <v>13052940707</v>
      </c>
      <c r="O42" s="35" t="s">
        <v>196</v>
      </c>
      <c r="P42" s="18" t="s">
        <v>36</v>
      </c>
    </row>
    <row r="43" ht="90" customHeight="1" spans="1:16">
      <c r="A43" s="18">
        <v>38</v>
      </c>
      <c r="B43" s="18" t="s">
        <v>27</v>
      </c>
      <c r="C43" s="37" t="s">
        <v>28</v>
      </c>
      <c r="D43" s="37" t="s">
        <v>231</v>
      </c>
      <c r="E43" s="37" t="s">
        <v>232</v>
      </c>
      <c r="F43" s="38" t="s">
        <v>233</v>
      </c>
      <c r="G43" s="38" t="s">
        <v>234</v>
      </c>
      <c r="H43" s="39">
        <v>18</v>
      </c>
      <c r="I43" s="39">
        <v>15</v>
      </c>
      <c r="J43" s="39">
        <v>3</v>
      </c>
      <c r="K43" s="18" t="s">
        <v>33</v>
      </c>
      <c r="L43" s="37" t="s">
        <v>235</v>
      </c>
      <c r="M43" s="37" t="s">
        <v>236</v>
      </c>
      <c r="N43" s="39">
        <v>18605249957</v>
      </c>
      <c r="O43" s="24"/>
      <c r="P43" s="18" t="s">
        <v>36</v>
      </c>
    </row>
    <row r="44" ht="75" customHeight="1" spans="1:16">
      <c r="A44" s="18">
        <v>39</v>
      </c>
      <c r="B44" s="18" t="s">
        <v>27</v>
      </c>
      <c r="C44" s="40" t="s">
        <v>28</v>
      </c>
      <c r="D44" s="40" t="s">
        <v>237</v>
      </c>
      <c r="E44" s="40" t="s">
        <v>238</v>
      </c>
      <c r="F44" s="41" t="s">
        <v>31</v>
      </c>
      <c r="G44" s="41" t="s">
        <v>239</v>
      </c>
      <c r="H44" s="42">
        <v>25</v>
      </c>
      <c r="I44" s="42">
        <v>15</v>
      </c>
      <c r="J44" s="42">
        <v>10</v>
      </c>
      <c r="K44" s="18" t="s">
        <v>33</v>
      </c>
      <c r="L44" s="40" t="s">
        <v>240</v>
      </c>
      <c r="M44" s="40" t="s">
        <v>241</v>
      </c>
      <c r="N44" s="42">
        <v>19952864199</v>
      </c>
      <c r="O44" s="24"/>
      <c r="P44" s="18" t="s">
        <v>36</v>
      </c>
    </row>
    <row r="45" ht="75" customHeight="1" spans="1:16">
      <c r="A45" s="18">
        <v>40</v>
      </c>
      <c r="B45" s="18" t="s">
        <v>27</v>
      </c>
      <c r="C45" s="40" t="s">
        <v>28</v>
      </c>
      <c r="D45" s="40" t="s">
        <v>242</v>
      </c>
      <c r="E45" s="40" t="s">
        <v>243</v>
      </c>
      <c r="F45" s="41" t="s">
        <v>31</v>
      </c>
      <c r="G45" s="41" t="s">
        <v>244</v>
      </c>
      <c r="H45" s="42">
        <v>17</v>
      </c>
      <c r="I45" s="42">
        <v>15</v>
      </c>
      <c r="J45" s="42">
        <v>2</v>
      </c>
      <c r="K45" s="18" t="s">
        <v>33</v>
      </c>
      <c r="L45" s="40" t="s">
        <v>245</v>
      </c>
      <c r="M45" s="40" t="s">
        <v>246</v>
      </c>
      <c r="N45" s="42">
        <v>13952937656</v>
      </c>
      <c r="O45" s="24"/>
      <c r="P45" s="18" t="s">
        <v>36</v>
      </c>
    </row>
    <row r="46" ht="75" customHeight="1" spans="1:16">
      <c r="A46" s="18">
        <v>41</v>
      </c>
      <c r="B46" s="18" t="s">
        <v>27</v>
      </c>
      <c r="C46" s="40" t="s">
        <v>28</v>
      </c>
      <c r="D46" s="40" t="s">
        <v>247</v>
      </c>
      <c r="E46" s="40" t="s">
        <v>248</v>
      </c>
      <c r="F46" s="41" t="s">
        <v>31</v>
      </c>
      <c r="G46" s="41" t="s">
        <v>249</v>
      </c>
      <c r="H46" s="42">
        <v>20</v>
      </c>
      <c r="I46" s="42">
        <v>15</v>
      </c>
      <c r="J46" s="42">
        <v>5</v>
      </c>
      <c r="K46" s="18" t="s">
        <v>33</v>
      </c>
      <c r="L46" s="40" t="s">
        <v>240</v>
      </c>
      <c r="M46" s="40" t="s">
        <v>250</v>
      </c>
      <c r="N46" s="42">
        <v>13218815516</v>
      </c>
      <c r="O46" s="24"/>
      <c r="P46" s="18" t="s">
        <v>36</v>
      </c>
    </row>
    <row r="47" ht="80" customHeight="1" spans="1:16">
      <c r="A47" s="18">
        <v>42</v>
      </c>
      <c r="B47" s="18" t="s">
        <v>27</v>
      </c>
      <c r="C47" s="40" t="s">
        <v>28</v>
      </c>
      <c r="D47" s="40" t="s">
        <v>251</v>
      </c>
      <c r="E47" s="40" t="s">
        <v>252</v>
      </c>
      <c r="F47" s="41" t="s">
        <v>31</v>
      </c>
      <c r="G47" s="41" t="s">
        <v>253</v>
      </c>
      <c r="H47" s="42">
        <v>19</v>
      </c>
      <c r="I47" s="42">
        <v>15</v>
      </c>
      <c r="J47" s="42">
        <v>4</v>
      </c>
      <c r="K47" s="18" t="s">
        <v>33</v>
      </c>
      <c r="L47" s="40" t="s">
        <v>254</v>
      </c>
      <c r="M47" s="40" t="s">
        <v>255</v>
      </c>
      <c r="N47" s="42">
        <v>13914591858</v>
      </c>
      <c r="O47" s="24"/>
      <c r="P47" s="18" t="s">
        <v>36</v>
      </c>
    </row>
    <row r="48" ht="80" customHeight="1" spans="1:16">
      <c r="A48" s="18">
        <v>43</v>
      </c>
      <c r="B48" s="18" t="s">
        <v>27</v>
      </c>
      <c r="C48" s="40" t="s">
        <v>28</v>
      </c>
      <c r="D48" s="40" t="s">
        <v>256</v>
      </c>
      <c r="E48" s="40" t="s">
        <v>257</v>
      </c>
      <c r="F48" s="41" t="s">
        <v>31</v>
      </c>
      <c r="G48" s="41" t="s">
        <v>258</v>
      </c>
      <c r="H48" s="42">
        <v>16.5</v>
      </c>
      <c r="I48" s="42">
        <v>15</v>
      </c>
      <c r="J48" s="42">
        <v>1.5</v>
      </c>
      <c r="K48" s="18" t="s">
        <v>33</v>
      </c>
      <c r="L48" s="40" t="s">
        <v>259</v>
      </c>
      <c r="M48" s="40" t="s">
        <v>260</v>
      </c>
      <c r="N48" s="42">
        <v>18252959223</v>
      </c>
      <c r="O48" s="24"/>
      <c r="P48" s="18" t="s">
        <v>36</v>
      </c>
    </row>
    <row r="49" ht="80" customHeight="1" spans="1:16">
      <c r="A49" s="18">
        <v>44</v>
      </c>
      <c r="B49" s="18" t="s">
        <v>27</v>
      </c>
      <c r="C49" s="40" t="s">
        <v>28</v>
      </c>
      <c r="D49" s="40" t="s">
        <v>261</v>
      </c>
      <c r="E49" s="40" t="s">
        <v>262</v>
      </c>
      <c r="F49" s="41" t="s">
        <v>31</v>
      </c>
      <c r="G49" s="41" t="s">
        <v>263</v>
      </c>
      <c r="H49" s="42">
        <v>21</v>
      </c>
      <c r="I49" s="42">
        <v>15</v>
      </c>
      <c r="J49" s="42">
        <v>6</v>
      </c>
      <c r="K49" s="18" t="s">
        <v>33</v>
      </c>
      <c r="L49" s="40" t="s">
        <v>240</v>
      </c>
      <c r="M49" s="40" t="s">
        <v>264</v>
      </c>
      <c r="N49" s="42">
        <v>13913962688</v>
      </c>
      <c r="O49" s="24"/>
      <c r="P49" s="18" t="s">
        <v>36</v>
      </c>
    </row>
    <row r="50" ht="93" customHeight="1" spans="1:16">
      <c r="A50" s="18">
        <v>45</v>
      </c>
      <c r="B50" s="18" t="s">
        <v>27</v>
      </c>
      <c r="C50" s="40" t="s">
        <v>28</v>
      </c>
      <c r="D50" s="40" t="s">
        <v>265</v>
      </c>
      <c r="E50" s="40" t="s">
        <v>266</v>
      </c>
      <c r="F50" s="41" t="s">
        <v>31</v>
      </c>
      <c r="G50" s="41" t="s">
        <v>267</v>
      </c>
      <c r="H50" s="42">
        <v>16.5</v>
      </c>
      <c r="I50" s="42">
        <v>15</v>
      </c>
      <c r="J50" s="42">
        <v>1.5</v>
      </c>
      <c r="K50" s="18" t="s">
        <v>33</v>
      </c>
      <c r="L50" s="40" t="s">
        <v>268</v>
      </c>
      <c r="M50" s="40" t="s">
        <v>269</v>
      </c>
      <c r="N50" s="42">
        <v>13951992883</v>
      </c>
      <c r="O50" s="24"/>
      <c r="P50" s="18" t="s">
        <v>36</v>
      </c>
    </row>
    <row r="51" ht="75" customHeight="1" spans="1:16">
      <c r="A51" s="18">
        <v>46</v>
      </c>
      <c r="B51" s="18" t="s">
        <v>27</v>
      </c>
      <c r="C51" s="40" t="s">
        <v>52</v>
      </c>
      <c r="D51" s="40" t="s">
        <v>270</v>
      </c>
      <c r="E51" s="40" t="s">
        <v>271</v>
      </c>
      <c r="F51" s="41" t="s">
        <v>31</v>
      </c>
      <c r="G51" s="41" t="s">
        <v>272</v>
      </c>
      <c r="H51" s="42">
        <v>16.5</v>
      </c>
      <c r="I51" s="42">
        <v>15</v>
      </c>
      <c r="J51" s="42">
        <v>1.5</v>
      </c>
      <c r="K51" s="18" t="s">
        <v>33</v>
      </c>
      <c r="L51" s="40" t="s">
        <v>254</v>
      </c>
      <c r="M51" s="40" t="s">
        <v>273</v>
      </c>
      <c r="N51" s="42">
        <v>18914580429</v>
      </c>
      <c r="O51" s="24"/>
      <c r="P51" s="18" t="s">
        <v>36</v>
      </c>
    </row>
    <row r="52" ht="75" customHeight="1" spans="1:16">
      <c r="A52" s="18">
        <v>47</v>
      </c>
      <c r="B52" s="18" t="s">
        <v>27</v>
      </c>
      <c r="C52" s="40" t="s">
        <v>52</v>
      </c>
      <c r="D52" s="40" t="s">
        <v>274</v>
      </c>
      <c r="E52" s="40" t="s">
        <v>275</v>
      </c>
      <c r="F52" s="41" t="s">
        <v>31</v>
      </c>
      <c r="G52" s="41" t="s">
        <v>276</v>
      </c>
      <c r="H52" s="42">
        <v>16.5</v>
      </c>
      <c r="I52" s="42">
        <v>15</v>
      </c>
      <c r="J52" s="42">
        <v>1.5</v>
      </c>
      <c r="K52" s="18" t="s">
        <v>33</v>
      </c>
      <c r="L52" s="40" t="s">
        <v>277</v>
      </c>
      <c r="M52" s="40" t="s">
        <v>278</v>
      </c>
      <c r="N52" s="42">
        <v>13400090509</v>
      </c>
      <c r="O52" s="24"/>
      <c r="P52" s="18" t="s">
        <v>36</v>
      </c>
    </row>
    <row r="53" ht="74" customHeight="1" spans="1:16">
      <c r="A53" s="18">
        <v>48</v>
      </c>
      <c r="B53" s="18" t="s">
        <v>27</v>
      </c>
      <c r="C53" s="40" t="s">
        <v>52</v>
      </c>
      <c r="D53" s="40" t="s">
        <v>279</v>
      </c>
      <c r="E53" s="40" t="s">
        <v>280</v>
      </c>
      <c r="F53" s="41" t="s">
        <v>31</v>
      </c>
      <c r="G53" s="41" t="s">
        <v>281</v>
      </c>
      <c r="H53" s="42">
        <v>19</v>
      </c>
      <c r="I53" s="42">
        <v>15</v>
      </c>
      <c r="J53" s="42">
        <v>4</v>
      </c>
      <c r="K53" s="18" t="s">
        <v>33</v>
      </c>
      <c r="L53" s="40" t="s">
        <v>282</v>
      </c>
      <c r="M53" s="40" t="s">
        <v>283</v>
      </c>
      <c r="N53" s="42">
        <v>15189191696</v>
      </c>
      <c r="O53" s="24"/>
      <c r="P53" s="18" t="s">
        <v>36</v>
      </c>
    </row>
    <row r="54" ht="77" customHeight="1" spans="1:16">
      <c r="A54" s="18">
        <v>49</v>
      </c>
      <c r="B54" s="18" t="s">
        <v>27</v>
      </c>
      <c r="C54" s="40" t="s">
        <v>52</v>
      </c>
      <c r="D54" s="40" t="s">
        <v>284</v>
      </c>
      <c r="E54" s="40" t="s">
        <v>285</v>
      </c>
      <c r="F54" s="41" t="s">
        <v>31</v>
      </c>
      <c r="G54" s="41" t="s">
        <v>286</v>
      </c>
      <c r="H54" s="42">
        <v>18</v>
      </c>
      <c r="I54" s="42">
        <v>15</v>
      </c>
      <c r="J54" s="42">
        <v>3</v>
      </c>
      <c r="K54" s="18" t="s">
        <v>33</v>
      </c>
      <c r="L54" s="40" t="s">
        <v>254</v>
      </c>
      <c r="M54" s="40" t="s">
        <v>273</v>
      </c>
      <c r="N54" s="42">
        <v>18914580429</v>
      </c>
      <c r="O54" s="24"/>
      <c r="P54" s="18" t="s">
        <v>36</v>
      </c>
    </row>
    <row r="55" ht="56" customHeight="1" spans="1:16">
      <c r="A55" s="18">
        <v>50</v>
      </c>
      <c r="B55" s="18" t="s">
        <v>27</v>
      </c>
      <c r="C55" s="14" t="s">
        <v>153</v>
      </c>
      <c r="D55" s="14" t="s">
        <v>287</v>
      </c>
      <c r="E55" s="14" t="s">
        <v>288</v>
      </c>
      <c r="F55" s="15" t="s">
        <v>289</v>
      </c>
      <c r="G55" s="15" t="s">
        <v>290</v>
      </c>
      <c r="H55" s="36">
        <v>22.5</v>
      </c>
      <c r="I55" s="42">
        <v>20</v>
      </c>
      <c r="J55" s="36">
        <v>2.5</v>
      </c>
      <c r="K55" s="18" t="s">
        <v>33</v>
      </c>
      <c r="L55" s="14" t="s">
        <v>291</v>
      </c>
      <c r="M55" s="14" t="s">
        <v>269</v>
      </c>
      <c r="N55" s="16">
        <v>13951992883</v>
      </c>
      <c r="O55" s="35" t="s">
        <v>196</v>
      </c>
      <c r="P55" s="18" t="s">
        <v>162</v>
      </c>
    </row>
    <row r="56" ht="81" customHeight="1" spans="1:16">
      <c r="A56" s="18">
        <v>51</v>
      </c>
      <c r="B56" s="18" t="s">
        <v>27</v>
      </c>
      <c r="C56" s="18" t="s">
        <v>292</v>
      </c>
      <c r="D56" s="18" t="s">
        <v>293</v>
      </c>
      <c r="E56" s="18" t="s">
        <v>294</v>
      </c>
      <c r="F56" s="23" t="s">
        <v>295</v>
      </c>
      <c r="G56" s="23" t="s">
        <v>296</v>
      </c>
      <c r="H56" s="18">
        <v>16.6</v>
      </c>
      <c r="I56" s="18">
        <v>15</v>
      </c>
      <c r="J56" s="18">
        <v>1.6</v>
      </c>
      <c r="K56" s="18" t="s">
        <v>33</v>
      </c>
      <c r="L56" s="18" t="s">
        <v>297</v>
      </c>
      <c r="M56" s="18" t="s">
        <v>298</v>
      </c>
      <c r="N56" s="18">
        <v>13912109286</v>
      </c>
      <c r="O56" s="35" t="s">
        <v>196</v>
      </c>
      <c r="P56" s="18" t="s">
        <v>36</v>
      </c>
    </row>
    <row r="57" ht="76" customHeight="1" spans="1:16">
      <c r="A57" s="18">
        <v>52</v>
      </c>
      <c r="B57" s="18" t="s">
        <v>27</v>
      </c>
      <c r="C57" s="18" t="s">
        <v>292</v>
      </c>
      <c r="D57" s="18" t="s">
        <v>293</v>
      </c>
      <c r="E57" s="18" t="s">
        <v>299</v>
      </c>
      <c r="F57" s="23" t="s">
        <v>300</v>
      </c>
      <c r="G57" s="23" t="s">
        <v>296</v>
      </c>
      <c r="H57" s="18">
        <v>16.6</v>
      </c>
      <c r="I57" s="18">
        <v>15</v>
      </c>
      <c r="J57" s="18">
        <v>1.6</v>
      </c>
      <c r="K57" s="18" t="s">
        <v>33</v>
      </c>
      <c r="L57" s="18" t="s">
        <v>297</v>
      </c>
      <c r="M57" s="18" t="s">
        <v>301</v>
      </c>
      <c r="N57" s="18">
        <v>13952998570</v>
      </c>
      <c r="O57" s="43"/>
      <c r="P57" s="18" t="s">
        <v>36</v>
      </c>
    </row>
    <row r="58" ht="80" customHeight="1" spans="1:16">
      <c r="A58" s="18">
        <v>53</v>
      </c>
      <c r="B58" s="18" t="s">
        <v>27</v>
      </c>
      <c r="C58" s="18" t="s">
        <v>292</v>
      </c>
      <c r="D58" s="18" t="s">
        <v>293</v>
      </c>
      <c r="E58" s="18" t="s">
        <v>302</v>
      </c>
      <c r="F58" s="23" t="s">
        <v>300</v>
      </c>
      <c r="G58" s="23" t="s">
        <v>296</v>
      </c>
      <c r="H58" s="18">
        <v>16.6</v>
      </c>
      <c r="I58" s="18">
        <v>15</v>
      </c>
      <c r="J58" s="18">
        <v>1.6</v>
      </c>
      <c r="K58" s="18" t="s">
        <v>33</v>
      </c>
      <c r="L58" s="18" t="s">
        <v>303</v>
      </c>
      <c r="M58" s="18" t="s">
        <v>304</v>
      </c>
      <c r="N58" s="18">
        <v>15952964791</v>
      </c>
      <c r="O58" s="43"/>
      <c r="P58" s="18" t="s">
        <v>36</v>
      </c>
    </row>
    <row r="59" ht="79" customHeight="1" spans="1:16">
      <c r="A59" s="18">
        <v>54</v>
      </c>
      <c r="B59" s="18" t="s">
        <v>27</v>
      </c>
      <c r="C59" s="18" t="s">
        <v>292</v>
      </c>
      <c r="D59" s="18" t="s">
        <v>293</v>
      </c>
      <c r="E59" s="18" t="s">
        <v>305</v>
      </c>
      <c r="F59" s="23" t="s">
        <v>300</v>
      </c>
      <c r="G59" s="23" t="s">
        <v>296</v>
      </c>
      <c r="H59" s="18">
        <v>16.6</v>
      </c>
      <c r="I59" s="18">
        <v>15</v>
      </c>
      <c r="J59" s="18">
        <v>1.6</v>
      </c>
      <c r="K59" s="18" t="s">
        <v>33</v>
      </c>
      <c r="L59" s="18" t="s">
        <v>306</v>
      </c>
      <c r="M59" s="18" t="s">
        <v>307</v>
      </c>
      <c r="N59" s="18">
        <v>13218410130</v>
      </c>
      <c r="O59" s="43"/>
      <c r="P59" s="18" t="s">
        <v>36</v>
      </c>
    </row>
    <row r="60" ht="75" customHeight="1" spans="1:16">
      <c r="A60" s="18">
        <v>55</v>
      </c>
      <c r="B60" s="18" t="s">
        <v>27</v>
      </c>
      <c r="C60" s="18" t="s">
        <v>292</v>
      </c>
      <c r="D60" s="18" t="s">
        <v>293</v>
      </c>
      <c r="E60" s="18" t="s">
        <v>308</v>
      </c>
      <c r="F60" s="23" t="s">
        <v>300</v>
      </c>
      <c r="G60" s="23" t="s">
        <v>296</v>
      </c>
      <c r="H60" s="18">
        <v>16.6</v>
      </c>
      <c r="I60" s="18">
        <v>15</v>
      </c>
      <c r="J60" s="18">
        <v>1.6</v>
      </c>
      <c r="K60" s="18" t="s">
        <v>33</v>
      </c>
      <c r="L60" s="18" t="s">
        <v>309</v>
      </c>
      <c r="M60" s="18" t="s">
        <v>310</v>
      </c>
      <c r="N60" s="18">
        <v>18914594221</v>
      </c>
      <c r="O60" s="43"/>
      <c r="P60" s="18" t="s">
        <v>36</v>
      </c>
    </row>
    <row r="61" ht="78" customHeight="1" spans="1:16">
      <c r="A61" s="18">
        <v>56</v>
      </c>
      <c r="B61" s="18" t="s">
        <v>27</v>
      </c>
      <c r="C61" s="18" t="s">
        <v>292</v>
      </c>
      <c r="D61" s="18" t="s">
        <v>293</v>
      </c>
      <c r="E61" s="18" t="s">
        <v>311</v>
      </c>
      <c r="F61" s="23" t="s">
        <v>300</v>
      </c>
      <c r="G61" s="23" t="s">
        <v>296</v>
      </c>
      <c r="H61" s="18">
        <v>16.6</v>
      </c>
      <c r="I61" s="18">
        <v>15</v>
      </c>
      <c r="J61" s="18">
        <v>1.6</v>
      </c>
      <c r="K61" s="18" t="s">
        <v>33</v>
      </c>
      <c r="L61" s="18" t="s">
        <v>312</v>
      </c>
      <c r="M61" s="18" t="s">
        <v>313</v>
      </c>
      <c r="N61" s="18">
        <v>13645299029</v>
      </c>
      <c r="O61" s="43"/>
      <c r="P61" s="18" t="s">
        <v>36</v>
      </c>
    </row>
    <row r="62" ht="78" customHeight="1" spans="1:16">
      <c r="A62" s="18">
        <v>57</v>
      </c>
      <c r="B62" s="18" t="s">
        <v>27</v>
      </c>
      <c r="C62" s="18" t="s">
        <v>292</v>
      </c>
      <c r="D62" s="18" t="s">
        <v>293</v>
      </c>
      <c r="E62" s="18" t="s">
        <v>314</v>
      </c>
      <c r="F62" s="23" t="s">
        <v>300</v>
      </c>
      <c r="G62" s="23" t="s">
        <v>296</v>
      </c>
      <c r="H62" s="18">
        <v>16.6</v>
      </c>
      <c r="I62" s="18">
        <v>15</v>
      </c>
      <c r="J62" s="18">
        <v>1.6</v>
      </c>
      <c r="K62" s="18" t="s">
        <v>33</v>
      </c>
      <c r="L62" s="18" t="s">
        <v>315</v>
      </c>
      <c r="M62" s="18" t="s">
        <v>316</v>
      </c>
      <c r="N62" s="18">
        <v>15555595868</v>
      </c>
      <c r="O62" s="43"/>
      <c r="P62" s="18" t="s">
        <v>36</v>
      </c>
    </row>
    <row r="63" ht="79" customHeight="1" spans="1:16">
      <c r="A63" s="18">
        <v>58</v>
      </c>
      <c r="B63" s="44" t="s">
        <v>27</v>
      </c>
      <c r="C63" s="44" t="s">
        <v>292</v>
      </c>
      <c r="D63" s="44" t="s">
        <v>293</v>
      </c>
      <c r="E63" s="44" t="s">
        <v>317</v>
      </c>
      <c r="F63" s="45" t="s">
        <v>300</v>
      </c>
      <c r="G63" s="45" t="s">
        <v>296</v>
      </c>
      <c r="H63" s="44">
        <v>16.6</v>
      </c>
      <c r="I63" s="44">
        <v>15</v>
      </c>
      <c r="J63" s="44">
        <v>1.6</v>
      </c>
      <c r="K63" s="18" t="s">
        <v>33</v>
      </c>
      <c r="L63" s="44" t="s">
        <v>312</v>
      </c>
      <c r="M63" s="44" t="s">
        <v>318</v>
      </c>
      <c r="N63" s="44">
        <v>13955582369</v>
      </c>
      <c r="O63" s="46"/>
      <c r="P63" s="18" t="s">
        <v>36</v>
      </c>
    </row>
    <row r="64" ht="78" customHeight="1" spans="1:16">
      <c r="A64" s="18">
        <v>59</v>
      </c>
      <c r="B64" s="18" t="s">
        <v>27</v>
      </c>
      <c r="C64" s="18" t="s">
        <v>28</v>
      </c>
      <c r="D64" s="18" t="s">
        <v>91</v>
      </c>
      <c r="E64" s="18" t="s">
        <v>319</v>
      </c>
      <c r="F64" s="23" t="s">
        <v>320</v>
      </c>
      <c r="G64" s="23" t="s">
        <v>204</v>
      </c>
      <c r="H64" s="18">
        <v>16.5</v>
      </c>
      <c r="I64" s="18">
        <v>15</v>
      </c>
      <c r="J64" s="18">
        <v>1.5</v>
      </c>
      <c r="K64" s="18" t="s">
        <v>158</v>
      </c>
      <c r="L64" s="18" t="s">
        <v>321</v>
      </c>
      <c r="M64" s="18" t="s">
        <v>322</v>
      </c>
      <c r="N64" s="18">
        <v>13400097873</v>
      </c>
      <c r="O64" s="47"/>
      <c r="P64" s="18" t="s">
        <v>36</v>
      </c>
    </row>
    <row r="65" ht="78" customHeight="1" spans="1:16">
      <c r="A65" s="18">
        <v>60</v>
      </c>
      <c r="B65" s="18" t="s">
        <v>27</v>
      </c>
      <c r="C65" s="18" t="s">
        <v>28</v>
      </c>
      <c r="D65" s="18" t="s">
        <v>91</v>
      </c>
      <c r="E65" s="18" t="s">
        <v>323</v>
      </c>
      <c r="F65" s="23" t="s">
        <v>31</v>
      </c>
      <c r="G65" s="23" t="s">
        <v>324</v>
      </c>
      <c r="H65" s="18">
        <v>17</v>
      </c>
      <c r="I65" s="18">
        <v>15</v>
      </c>
      <c r="J65" s="18">
        <v>2</v>
      </c>
      <c r="K65" s="18" t="s">
        <v>158</v>
      </c>
      <c r="L65" s="18" t="s">
        <v>325</v>
      </c>
      <c r="M65" s="18" t="s">
        <v>326</v>
      </c>
      <c r="N65" s="18">
        <v>15052999118</v>
      </c>
      <c r="O65" s="47"/>
      <c r="P65" s="18" t="s">
        <v>36</v>
      </c>
    </row>
    <row r="66" ht="75" customHeight="1" spans="1:16">
      <c r="A66" s="18">
        <v>61</v>
      </c>
      <c r="B66" s="18" t="s">
        <v>27</v>
      </c>
      <c r="C66" s="18" t="s">
        <v>28</v>
      </c>
      <c r="D66" s="18" t="s">
        <v>91</v>
      </c>
      <c r="E66" s="18" t="s">
        <v>327</v>
      </c>
      <c r="F66" s="23" t="s">
        <v>320</v>
      </c>
      <c r="G66" s="23" t="s">
        <v>328</v>
      </c>
      <c r="H66" s="18">
        <v>17.5</v>
      </c>
      <c r="I66" s="18">
        <v>15</v>
      </c>
      <c r="J66" s="18">
        <v>2.5</v>
      </c>
      <c r="K66" s="18" t="s">
        <v>158</v>
      </c>
      <c r="L66" s="18" t="s">
        <v>329</v>
      </c>
      <c r="M66" s="18" t="s">
        <v>330</v>
      </c>
      <c r="N66" s="18">
        <v>13815161326</v>
      </c>
      <c r="O66" s="47"/>
      <c r="P66" s="18" t="s">
        <v>36</v>
      </c>
    </row>
    <row r="67" ht="76" customHeight="1" spans="1:16">
      <c r="A67" s="18">
        <v>62</v>
      </c>
      <c r="B67" s="18" t="s">
        <v>27</v>
      </c>
      <c r="C67" s="18" t="s">
        <v>28</v>
      </c>
      <c r="D67" s="18" t="s">
        <v>91</v>
      </c>
      <c r="E67" s="18" t="s">
        <v>331</v>
      </c>
      <c r="F67" s="23" t="s">
        <v>31</v>
      </c>
      <c r="G67" s="23" t="s">
        <v>332</v>
      </c>
      <c r="H67" s="18">
        <v>16.8</v>
      </c>
      <c r="I67" s="18">
        <v>15</v>
      </c>
      <c r="J67" s="18">
        <v>1.8</v>
      </c>
      <c r="K67" s="18" t="s">
        <v>158</v>
      </c>
      <c r="L67" s="18" t="s">
        <v>333</v>
      </c>
      <c r="M67" s="18" t="s">
        <v>334</v>
      </c>
      <c r="N67" s="18">
        <v>13655289666</v>
      </c>
      <c r="O67" s="47"/>
      <c r="P67" s="18" t="s">
        <v>36</v>
      </c>
    </row>
    <row r="68" ht="78" customHeight="1" spans="1:16">
      <c r="A68" s="18">
        <v>63</v>
      </c>
      <c r="B68" s="18" t="s">
        <v>27</v>
      </c>
      <c r="C68" s="18" t="s">
        <v>28</v>
      </c>
      <c r="D68" s="18" t="s">
        <v>91</v>
      </c>
      <c r="E68" s="18" t="s">
        <v>335</v>
      </c>
      <c r="F68" s="23" t="s">
        <v>31</v>
      </c>
      <c r="G68" s="23" t="s">
        <v>193</v>
      </c>
      <c r="H68" s="18">
        <v>16.5</v>
      </c>
      <c r="I68" s="18">
        <v>15</v>
      </c>
      <c r="J68" s="18">
        <v>1.5</v>
      </c>
      <c r="K68" s="18" t="s">
        <v>158</v>
      </c>
      <c r="L68" s="18" t="s">
        <v>325</v>
      </c>
      <c r="M68" s="18" t="s">
        <v>336</v>
      </c>
      <c r="N68" s="18">
        <v>13862433201</v>
      </c>
      <c r="O68" s="47"/>
      <c r="P68" s="18" t="s">
        <v>36</v>
      </c>
    </row>
    <row r="69" ht="78" customHeight="1" spans="1:16">
      <c r="A69" s="18">
        <v>64</v>
      </c>
      <c r="B69" s="18" t="s">
        <v>27</v>
      </c>
      <c r="C69" s="18" t="s">
        <v>28</v>
      </c>
      <c r="D69" s="18" t="s">
        <v>91</v>
      </c>
      <c r="E69" s="18" t="s">
        <v>337</v>
      </c>
      <c r="F69" s="23" t="s">
        <v>31</v>
      </c>
      <c r="G69" s="23" t="s">
        <v>338</v>
      </c>
      <c r="H69" s="18">
        <v>16.6</v>
      </c>
      <c r="I69" s="18">
        <v>15</v>
      </c>
      <c r="J69" s="18">
        <v>1.6</v>
      </c>
      <c r="K69" s="18" t="s">
        <v>158</v>
      </c>
      <c r="L69" s="18" t="s">
        <v>339</v>
      </c>
      <c r="M69" s="18" t="s">
        <v>340</v>
      </c>
      <c r="N69" s="18">
        <v>15751290971</v>
      </c>
      <c r="O69" s="47"/>
      <c r="P69" s="18" t="s">
        <v>36</v>
      </c>
    </row>
    <row r="70" ht="79" customHeight="1" spans="1:16">
      <c r="A70" s="18">
        <v>65</v>
      </c>
      <c r="B70" s="18" t="s">
        <v>27</v>
      </c>
      <c r="C70" s="18" t="s">
        <v>28</v>
      </c>
      <c r="D70" s="18" t="s">
        <v>91</v>
      </c>
      <c r="E70" s="18" t="s">
        <v>341</v>
      </c>
      <c r="F70" s="23" t="s">
        <v>31</v>
      </c>
      <c r="G70" s="23" t="s">
        <v>342</v>
      </c>
      <c r="H70" s="18">
        <v>17</v>
      </c>
      <c r="I70" s="18">
        <v>15</v>
      </c>
      <c r="J70" s="18">
        <v>2</v>
      </c>
      <c r="K70" s="18" t="s">
        <v>158</v>
      </c>
      <c r="L70" s="18" t="s">
        <v>333</v>
      </c>
      <c r="M70" s="18" t="s">
        <v>343</v>
      </c>
      <c r="N70" s="18">
        <v>13852972604</v>
      </c>
      <c r="O70" s="47"/>
      <c r="P70" s="18" t="s">
        <v>36</v>
      </c>
    </row>
    <row r="71" ht="78" customHeight="1" spans="1:16">
      <c r="A71" s="18">
        <v>66</v>
      </c>
      <c r="B71" s="18" t="s">
        <v>27</v>
      </c>
      <c r="C71" s="18" t="s">
        <v>52</v>
      </c>
      <c r="D71" s="18" t="s">
        <v>77</v>
      </c>
      <c r="E71" s="18" t="s">
        <v>344</v>
      </c>
      <c r="F71" s="23" t="s">
        <v>31</v>
      </c>
      <c r="G71" s="23" t="s">
        <v>328</v>
      </c>
      <c r="H71" s="18">
        <v>16.5</v>
      </c>
      <c r="I71" s="18">
        <v>15</v>
      </c>
      <c r="J71" s="18">
        <v>1.5</v>
      </c>
      <c r="K71" s="18" t="s">
        <v>158</v>
      </c>
      <c r="L71" s="18" t="s">
        <v>345</v>
      </c>
      <c r="M71" s="18" t="s">
        <v>346</v>
      </c>
      <c r="N71" s="18">
        <v>15996824889</v>
      </c>
      <c r="O71" s="47"/>
      <c r="P71" s="18" t="s">
        <v>36</v>
      </c>
    </row>
    <row r="72" ht="80" customHeight="1" spans="1:16">
      <c r="A72" s="18">
        <v>67</v>
      </c>
      <c r="B72" s="18" t="s">
        <v>27</v>
      </c>
      <c r="C72" s="18" t="s">
        <v>184</v>
      </c>
      <c r="D72" s="18" t="s">
        <v>347</v>
      </c>
      <c r="E72" s="18" t="s">
        <v>348</v>
      </c>
      <c r="F72" s="23" t="s">
        <v>349</v>
      </c>
      <c r="G72" s="23" t="s">
        <v>350</v>
      </c>
      <c r="H72" s="18">
        <v>19</v>
      </c>
      <c r="I72" s="18">
        <v>17</v>
      </c>
      <c r="J72" s="18">
        <v>2</v>
      </c>
      <c r="K72" s="18" t="s">
        <v>158</v>
      </c>
      <c r="L72" s="18" t="s">
        <v>351</v>
      </c>
      <c r="M72" s="18" t="s">
        <v>352</v>
      </c>
      <c r="N72" s="28">
        <v>13913409866</v>
      </c>
      <c r="O72" s="43" t="s">
        <v>353</v>
      </c>
      <c r="P72" s="18" t="s">
        <v>162</v>
      </c>
    </row>
    <row r="73" ht="86" customHeight="1" spans="1:16">
      <c r="A73" s="18">
        <v>68</v>
      </c>
      <c r="B73" s="18" t="s">
        <v>27</v>
      </c>
      <c r="C73" s="18" t="s">
        <v>153</v>
      </c>
      <c r="D73" s="18" t="s">
        <v>354</v>
      </c>
      <c r="E73" s="18" t="s">
        <v>355</v>
      </c>
      <c r="F73" s="23" t="s">
        <v>356</v>
      </c>
      <c r="G73" s="23" t="s">
        <v>357</v>
      </c>
      <c r="H73" s="18">
        <v>19</v>
      </c>
      <c r="I73" s="18">
        <v>17</v>
      </c>
      <c r="J73" s="18">
        <v>2</v>
      </c>
      <c r="K73" s="18" t="s">
        <v>358</v>
      </c>
      <c r="L73" s="18" t="s">
        <v>359</v>
      </c>
      <c r="M73" s="18" t="s">
        <v>360</v>
      </c>
      <c r="N73" s="28">
        <v>13605292845</v>
      </c>
      <c r="O73" s="43" t="s">
        <v>353</v>
      </c>
      <c r="P73" s="18" t="s">
        <v>162</v>
      </c>
    </row>
    <row r="74" ht="75" customHeight="1" spans="1:16">
      <c r="A74" s="18">
        <v>69</v>
      </c>
      <c r="B74" s="18" t="s">
        <v>27</v>
      </c>
      <c r="C74" s="18" t="s">
        <v>28</v>
      </c>
      <c r="D74" s="18" t="s">
        <v>361</v>
      </c>
      <c r="E74" s="48" t="s">
        <v>362</v>
      </c>
      <c r="F74" s="23" t="s">
        <v>31</v>
      </c>
      <c r="G74" s="23" t="s">
        <v>363</v>
      </c>
      <c r="H74" s="40">
        <v>22</v>
      </c>
      <c r="I74" s="40">
        <v>15</v>
      </c>
      <c r="J74" s="40">
        <v>7</v>
      </c>
      <c r="K74" s="18" t="s">
        <v>33</v>
      </c>
      <c r="L74" s="18" t="s">
        <v>364</v>
      </c>
      <c r="M74" s="28" t="s">
        <v>365</v>
      </c>
      <c r="N74" s="49">
        <v>15152929964</v>
      </c>
      <c r="O74" s="47"/>
      <c r="P74" s="18" t="s">
        <v>36</v>
      </c>
    </row>
    <row r="75" ht="56" customHeight="1" spans="1:16">
      <c r="A75" s="18">
        <v>70</v>
      </c>
      <c r="B75" s="18" t="s">
        <v>27</v>
      </c>
      <c r="C75" s="18" t="s">
        <v>28</v>
      </c>
      <c r="D75" s="18" t="s">
        <v>91</v>
      </c>
      <c r="E75" s="48" t="s">
        <v>366</v>
      </c>
      <c r="F75" s="23" t="s">
        <v>367</v>
      </c>
      <c r="G75" s="23" t="s">
        <v>368</v>
      </c>
      <c r="H75" s="18">
        <v>17.5</v>
      </c>
      <c r="I75" s="18">
        <v>15</v>
      </c>
      <c r="J75" s="18">
        <v>2.5</v>
      </c>
      <c r="K75" s="18" t="s">
        <v>33</v>
      </c>
      <c r="L75" s="18" t="s">
        <v>369</v>
      </c>
      <c r="M75" s="28" t="s">
        <v>370</v>
      </c>
      <c r="N75" s="49">
        <v>13913403229</v>
      </c>
      <c r="O75" s="47"/>
      <c r="P75" s="18" t="s">
        <v>36</v>
      </c>
    </row>
    <row r="76" ht="91" customHeight="1" spans="1:16">
      <c r="A76" s="18">
        <v>71</v>
      </c>
      <c r="B76" s="18" t="s">
        <v>27</v>
      </c>
      <c r="C76" s="18" t="s">
        <v>28</v>
      </c>
      <c r="D76" s="18" t="s">
        <v>371</v>
      </c>
      <c r="E76" s="48" t="s">
        <v>372</v>
      </c>
      <c r="F76" s="23" t="s">
        <v>373</v>
      </c>
      <c r="G76" s="23" t="s">
        <v>374</v>
      </c>
      <c r="H76" s="40">
        <v>17</v>
      </c>
      <c r="I76" s="40">
        <v>15</v>
      </c>
      <c r="J76" s="40">
        <v>2</v>
      </c>
      <c r="K76" s="18" t="s">
        <v>33</v>
      </c>
      <c r="L76" s="18" t="s">
        <v>375</v>
      </c>
      <c r="M76" s="28" t="s">
        <v>376</v>
      </c>
      <c r="N76" s="28" t="s">
        <v>377</v>
      </c>
      <c r="O76" s="47"/>
      <c r="P76" s="18" t="s">
        <v>36</v>
      </c>
    </row>
    <row r="77" ht="87" customHeight="1" spans="1:16">
      <c r="A77" s="18">
        <v>72</v>
      </c>
      <c r="B77" s="18" t="s">
        <v>27</v>
      </c>
      <c r="C77" s="18" t="s">
        <v>153</v>
      </c>
      <c r="D77" s="18" t="s">
        <v>378</v>
      </c>
      <c r="E77" s="48" t="s">
        <v>379</v>
      </c>
      <c r="F77" s="23" t="s">
        <v>380</v>
      </c>
      <c r="G77" s="23" t="s">
        <v>381</v>
      </c>
      <c r="H77" s="18">
        <v>20</v>
      </c>
      <c r="I77" s="18">
        <v>20</v>
      </c>
      <c r="J77" s="18"/>
      <c r="K77" s="18"/>
      <c r="L77" s="18" t="s">
        <v>379</v>
      </c>
      <c r="M77" s="28" t="s">
        <v>382</v>
      </c>
      <c r="N77" s="28">
        <v>18262563567</v>
      </c>
      <c r="O77" s="47"/>
      <c r="P77" s="18" t="s">
        <v>162</v>
      </c>
    </row>
    <row r="78" ht="20" customHeight="1" spans="1:16">
      <c r="A78" s="10" t="s">
        <v>25</v>
      </c>
      <c r="B78" s="40"/>
      <c r="C78" s="40"/>
      <c r="D78" s="40"/>
      <c r="E78" s="40"/>
      <c r="F78" s="41"/>
      <c r="G78" s="41"/>
      <c r="H78" s="50">
        <f>SUM(H6:H77)</f>
        <v>1373.505</v>
      </c>
      <c r="I78" s="51">
        <f>SUM(I6:I77)</f>
        <v>1182.5</v>
      </c>
      <c r="J78" s="50">
        <f>SUM(J6:J77)</f>
        <v>191.005</v>
      </c>
      <c r="K78" s="40"/>
      <c r="L78" s="40"/>
      <c r="M78" s="40"/>
      <c r="N78" s="42"/>
      <c r="O78" s="52" t="s">
        <v>383</v>
      </c>
      <c r="P78" s="18"/>
    </row>
    <row r="79" ht="99" customHeight="1" spans="1:16">
      <c r="A79" s="18">
        <v>1</v>
      </c>
      <c r="B79" s="14" t="s">
        <v>384</v>
      </c>
      <c r="C79" s="14" t="s">
        <v>385</v>
      </c>
      <c r="D79" s="14" t="s">
        <v>386</v>
      </c>
      <c r="E79" s="14" t="s">
        <v>387</v>
      </c>
      <c r="F79" s="15" t="s">
        <v>388</v>
      </c>
      <c r="G79" s="15" t="s">
        <v>389</v>
      </c>
      <c r="H79" s="14"/>
      <c r="I79" s="14"/>
      <c r="J79" s="14"/>
      <c r="K79" s="14"/>
      <c r="L79" s="14" t="s">
        <v>219</v>
      </c>
      <c r="M79" s="14" t="s">
        <v>390</v>
      </c>
      <c r="N79" s="16">
        <v>18352885155</v>
      </c>
      <c r="O79" s="24"/>
      <c r="P79" s="18" t="s">
        <v>391</v>
      </c>
    </row>
    <row r="80" ht="137" customHeight="1" spans="1:16">
      <c r="A80" s="18">
        <v>2</v>
      </c>
      <c r="B80" s="14" t="s">
        <v>384</v>
      </c>
      <c r="C80" s="14" t="s">
        <v>392</v>
      </c>
      <c r="D80" s="14" t="s">
        <v>393</v>
      </c>
      <c r="E80" s="14" t="s">
        <v>394</v>
      </c>
      <c r="F80" s="15" t="s">
        <v>395</v>
      </c>
      <c r="G80" s="15" t="s">
        <v>396</v>
      </c>
      <c r="H80" s="16">
        <v>330</v>
      </c>
      <c r="I80" s="16">
        <v>260</v>
      </c>
      <c r="J80" s="16">
        <v>70</v>
      </c>
      <c r="K80" s="18" t="s">
        <v>158</v>
      </c>
      <c r="L80" s="14" t="s">
        <v>235</v>
      </c>
      <c r="M80" s="14" t="s">
        <v>236</v>
      </c>
      <c r="N80" s="16">
        <v>18605249957</v>
      </c>
      <c r="O80" s="35" t="s">
        <v>397</v>
      </c>
      <c r="P80" s="18" t="s">
        <v>162</v>
      </c>
    </row>
    <row r="81" ht="20" customHeight="1" spans="1:16">
      <c r="A81" s="10" t="s">
        <v>25</v>
      </c>
      <c r="B81" s="18"/>
      <c r="C81" s="18"/>
      <c r="D81" s="18"/>
      <c r="E81" s="18"/>
      <c r="F81" s="23"/>
      <c r="G81" s="23"/>
      <c r="H81" s="53">
        <f>SUM(H80)</f>
        <v>330</v>
      </c>
      <c r="I81" s="53">
        <f>SUM(I80)</f>
        <v>260</v>
      </c>
      <c r="J81" s="53">
        <f>SUM(J80)</f>
        <v>70</v>
      </c>
      <c r="K81" s="18"/>
      <c r="L81" s="18"/>
      <c r="M81" s="18"/>
      <c r="N81" s="18"/>
      <c r="O81" s="52" t="s">
        <v>398</v>
      </c>
      <c r="P81" s="18"/>
    </row>
    <row r="82" s="1" customFormat="1" ht="104" customHeight="1" spans="1:16">
      <c r="A82" s="18">
        <v>1</v>
      </c>
      <c r="B82" s="18" t="s">
        <v>399</v>
      </c>
      <c r="C82" s="18" t="s">
        <v>400</v>
      </c>
      <c r="D82" s="18" t="s">
        <v>401</v>
      </c>
      <c r="E82" s="18" t="s">
        <v>402</v>
      </c>
      <c r="F82" s="23" t="s">
        <v>403</v>
      </c>
      <c r="G82" s="23" t="s">
        <v>404</v>
      </c>
      <c r="H82" s="18">
        <v>5000</v>
      </c>
      <c r="I82" s="18">
        <v>5000</v>
      </c>
      <c r="J82" s="18"/>
      <c r="K82" s="18" t="s">
        <v>405</v>
      </c>
      <c r="L82" s="18" t="s">
        <v>406</v>
      </c>
      <c r="M82" s="18" t="s">
        <v>407</v>
      </c>
      <c r="N82" s="18">
        <v>18262562570</v>
      </c>
      <c r="O82" s="24"/>
      <c r="P82" s="18" t="s">
        <v>408</v>
      </c>
    </row>
    <row r="83" s="1" customFormat="1" ht="69" customHeight="1" spans="1:16">
      <c r="A83" s="18">
        <v>2</v>
      </c>
      <c r="B83" s="18" t="s">
        <v>399</v>
      </c>
      <c r="C83" s="18" t="s">
        <v>400</v>
      </c>
      <c r="D83" s="18" t="s">
        <v>409</v>
      </c>
      <c r="E83" s="18" t="s">
        <v>223</v>
      </c>
      <c r="F83" s="23" t="s">
        <v>410</v>
      </c>
      <c r="G83" s="23" t="s">
        <v>411</v>
      </c>
      <c r="H83" s="18">
        <v>1150</v>
      </c>
      <c r="I83" s="18">
        <v>1150</v>
      </c>
      <c r="J83" s="18"/>
      <c r="K83" s="18"/>
      <c r="L83" s="18" t="s">
        <v>223</v>
      </c>
      <c r="M83" s="18" t="s">
        <v>226</v>
      </c>
      <c r="N83" s="18">
        <v>15751299978</v>
      </c>
      <c r="O83" s="24"/>
      <c r="P83" s="18" t="s">
        <v>408</v>
      </c>
    </row>
    <row r="84" ht="20" customHeight="1" spans="1:16">
      <c r="A84" s="10" t="s">
        <v>25</v>
      </c>
      <c r="B84" s="18"/>
      <c r="C84" s="18"/>
      <c r="D84" s="18"/>
      <c r="E84" s="18"/>
      <c r="F84" s="23"/>
      <c r="G84" s="23"/>
      <c r="H84" s="10">
        <f>SUM(H82:H83)</f>
        <v>6150</v>
      </c>
      <c r="I84" s="10">
        <f>SUM(I82:I83)</f>
        <v>6150</v>
      </c>
      <c r="J84" s="18"/>
      <c r="K84" s="18"/>
      <c r="L84" s="18"/>
      <c r="M84" s="18"/>
      <c r="N84" s="18"/>
      <c r="O84" s="52" t="s">
        <v>398</v>
      </c>
      <c r="P84" s="18"/>
    </row>
    <row r="85" ht="81" customHeight="1" spans="1:16">
      <c r="A85" s="18">
        <v>1</v>
      </c>
      <c r="B85" s="18" t="s">
        <v>412</v>
      </c>
      <c r="C85" s="18" t="s">
        <v>413</v>
      </c>
      <c r="D85" s="18" t="s">
        <v>414</v>
      </c>
      <c r="E85" s="18" t="s">
        <v>415</v>
      </c>
      <c r="F85" s="23" t="s">
        <v>31</v>
      </c>
      <c r="G85" s="23" t="s">
        <v>416</v>
      </c>
      <c r="H85" s="18">
        <v>7.8</v>
      </c>
      <c r="I85" s="18">
        <v>7</v>
      </c>
      <c r="J85" s="18">
        <v>0.8</v>
      </c>
      <c r="K85" s="18" t="s">
        <v>417</v>
      </c>
      <c r="L85" s="18" t="s">
        <v>167</v>
      </c>
      <c r="M85" s="18" t="s">
        <v>418</v>
      </c>
      <c r="N85" s="18">
        <v>15152925577</v>
      </c>
      <c r="O85" s="18"/>
      <c r="P85" s="18" t="s">
        <v>419</v>
      </c>
    </row>
    <row r="86" ht="219" customHeight="1" spans="1:16">
      <c r="A86" s="18">
        <v>2</v>
      </c>
      <c r="B86" s="18" t="s">
        <v>412</v>
      </c>
      <c r="C86" s="18" t="s">
        <v>420</v>
      </c>
      <c r="D86" s="18" t="s">
        <v>421</v>
      </c>
      <c r="E86" s="18" t="s">
        <v>422</v>
      </c>
      <c r="F86" s="23" t="s">
        <v>423</v>
      </c>
      <c r="G86" s="23" t="s">
        <v>424</v>
      </c>
      <c r="H86" s="18">
        <v>15</v>
      </c>
      <c r="I86" s="18">
        <v>15</v>
      </c>
      <c r="J86" s="18"/>
      <c r="K86" s="40" t="s">
        <v>158</v>
      </c>
      <c r="L86" s="18" t="s">
        <v>194</v>
      </c>
      <c r="M86" s="18" t="s">
        <v>425</v>
      </c>
      <c r="N86" s="18">
        <v>17768658820</v>
      </c>
      <c r="O86" s="18"/>
      <c r="P86" s="18" t="s">
        <v>24</v>
      </c>
    </row>
    <row r="87" ht="81" customHeight="1" spans="1:16">
      <c r="A87" s="18">
        <v>3</v>
      </c>
      <c r="B87" s="18" t="s">
        <v>412</v>
      </c>
      <c r="C87" s="18" t="s">
        <v>426</v>
      </c>
      <c r="D87" s="18" t="s">
        <v>427</v>
      </c>
      <c r="E87" s="18" t="s">
        <v>428</v>
      </c>
      <c r="F87" s="23" t="s">
        <v>429</v>
      </c>
      <c r="G87" s="23" t="s">
        <v>430</v>
      </c>
      <c r="H87" s="18">
        <v>50</v>
      </c>
      <c r="I87" s="18">
        <v>15</v>
      </c>
      <c r="J87" s="18">
        <v>35</v>
      </c>
      <c r="K87" s="18" t="s">
        <v>431</v>
      </c>
      <c r="L87" s="18" t="s">
        <v>194</v>
      </c>
      <c r="M87" s="18" t="s">
        <v>432</v>
      </c>
      <c r="N87" s="18">
        <v>15905291118</v>
      </c>
      <c r="O87" s="18"/>
      <c r="P87" s="18" t="s">
        <v>24</v>
      </c>
    </row>
    <row r="88" ht="73" customHeight="1" spans="1:16">
      <c r="A88" s="18">
        <v>4</v>
      </c>
      <c r="B88" s="18" t="s">
        <v>412</v>
      </c>
      <c r="C88" s="18" t="s">
        <v>426</v>
      </c>
      <c r="D88" s="18" t="s">
        <v>433</v>
      </c>
      <c r="E88" s="18" t="s">
        <v>434</v>
      </c>
      <c r="F88" s="23" t="s">
        <v>435</v>
      </c>
      <c r="G88" s="23" t="s">
        <v>436</v>
      </c>
      <c r="H88" s="18">
        <v>232.51</v>
      </c>
      <c r="I88" s="18">
        <v>69.753</v>
      </c>
      <c r="J88" s="18">
        <v>162.757</v>
      </c>
      <c r="K88" s="18" t="s">
        <v>437</v>
      </c>
      <c r="L88" s="18" t="s">
        <v>194</v>
      </c>
      <c r="M88" s="18" t="s">
        <v>438</v>
      </c>
      <c r="N88" s="18">
        <v>13862438827</v>
      </c>
      <c r="O88" s="18"/>
      <c r="P88" s="18" t="s">
        <v>24</v>
      </c>
    </row>
    <row r="89" ht="147" customHeight="1" spans="1:16">
      <c r="A89" s="18">
        <v>5</v>
      </c>
      <c r="B89" s="18" t="s">
        <v>412</v>
      </c>
      <c r="C89" s="18" t="s">
        <v>439</v>
      </c>
      <c r="D89" s="18" t="s">
        <v>440</v>
      </c>
      <c r="E89" s="18" t="s">
        <v>422</v>
      </c>
      <c r="F89" s="23" t="s">
        <v>441</v>
      </c>
      <c r="G89" s="23" t="s">
        <v>442</v>
      </c>
      <c r="H89" s="18">
        <v>80</v>
      </c>
      <c r="I89" s="18">
        <v>80</v>
      </c>
      <c r="J89" s="18"/>
      <c r="K89" s="40" t="s">
        <v>158</v>
      </c>
      <c r="L89" s="18" t="s">
        <v>194</v>
      </c>
      <c r="M89" s="18" t="s">
        <v>425</v>
      </c>
      <c r="N89" s="18">
        <v>17768658820</v>
      </c>
      <c r="O89" s="18"/>
      <c r="P89" s="18" t="s">
        <v>24</v>
      </c>
    </row>
    <row r="90" ht="67" customHeight="1" spans="1:16">
      <c r="A90" s="18">
        <v>6</v>
      </c>
      <c r="B90" s="18" t="s">
        <v>412</v>
      </c>
      <c r="C90" s="18" t="s">
        <v>443</v>
      </c>
      <c r="D90" s="18" t="s">
        <v>444</v>
      </c>
      <c r="E90" s="18" t="s">
        <v>445</v>
      </c>
      <c r="F90" s="23" t="s">
        <v>446</v>
      </c>
      <c r="G90" s="23" t="s">
        <v>447</v>
      </c>
      <c r="H90" s="18">
        <v>7</v>
      </c>
      <c r="I90" s="18">
        <v>7</v>
      </c>
      <c r="J90" s="18"/>
      <c r="K90" s="18" t="s">
        <v>448</v>
      </c>
      <c r="L90" s="18" t="s">
        <v>449</v>
      </c>
      <c r="M90" s="18" t="s">
        <v>450</v>
      </c>
      <c r="N90" s="18">
        <v>13805281821</v>
      </c>
      <c r="O90" s="18"/>
      <c r="P90" s="18" t="s">
        <v>419</v>
      </c>
    </row>
    <row r="91" ht="75" customHeight="1" spans="1:16">
      <c r="A91" s="18">
        <v>7</v>
      </c>
      <c r="B91" s="18" t="s">
        <v>412</v>
      </c>
      <c r="C91" s="18" t="s">
        <v>451</v>
      </c>
      <c r="D91" s="18" t="s">
        <v>452</v>
      </c>
      <c r="E91" s="18" t="s">
        <v>453</v>
      </c>
      <c r="F91" s="23" t="s">
        <v>454</v>
      </c>
      <c r="G91" s="23" t="s">
        <v>455</v>
      </c>
      <c r="H91" s="18">
        <v>10</v>
      </c>
      <c r="I91" s="18">
        <v>10</v>
      </c>
      <c r="J91" s="18"/>
      <c r="K91" s="18" t="s">
        <v>456</v>
      </c>
      <c r="L91" s="18" t="s">
        <v>457</v>
      </c>
      <c r="M91" s="18" t="s">
        <v>458</v>
      </c>
      <c r="N91" s="18">
        <v>13775544477</v>
      </c>
      <c r="O91" s="18"/>
      <c r="P91" s="18" t="s">
        <v>419</v>
      </c>
    </row>
    <row r="92" ht="70" customHeight="1" spans="1:16">
      <c r="A92" s="18">
        <v>8</v>
      </c>
      <c r="B92" s="18" t="s">
        <v>412</v>
      </c>
      <c r="C92" s="18" t="s">
        <v>459</v>
      </c>
      <c r="D92" s="18" t="s">
        <v>460</v>
      </c>
      <c r="E92" s="18" t="s">
        <v>461</v>
      </c>
      <c r="F92" s="23" t="s">
        <v>462</v>
      </c>
      <c r="G92" s="23" t="s">
        <v>463</v>
      </c>
      <c r="H92" s="18"/>
      <c r="I92" s="18"/>
      <c r="J92" s="18"/>
      <c r="K92" s="18" t="s">
        <v>464</v>
      </c>
      <c r="L92" s="18" t="s">
        <v>465</v>
      </c>
      <c r="M92" s="18" t="s">
        <v>407</v>
      </c>
      <c r="N92" s="18">
        <v>18262562570</v>
      </c>
      <c r="O92" s="18"/>
      <c r="P92" s="18" t="s">
        <v>466</v>
      </c>
    </row>
    <row r="93" ht="261" customHeight="1" spans="1:16">
      <c r="A93" s="18">
        <v>9</v>
      </c>
      <c r="B93" s="18" t="s">
        <v>412</v>
      </c>
      <c r="C93" s="18" t="s">
        <v>467</v>
      </c>
      <c r="D93" s="18" t="s">
        <v>467</v>
      </c>
      <c r="E93" s="18"/>
      <c r="F93" s="23" t="s">
        <v>468</v>
      </c>
      <c r="G93" s="23" t="s">
        <v>469</v>
      </c>
      <c r="H93" s="18">
        <v>91</v>
      </c>
      <c r="I93" s="18">
        <v>91</v>
      </c>
      <c r="J93" s="18"/>
      <c r="K93" s="18" t="s">
        <v>470</v>
      </c>
      <c r="L93" s="18" t="s">
        <v>471</v>
      </c>
      <c r="M93" s="18"/>
      <c r="N93" s="18"/>
      <c r="O93" s="18"/>
      <c r="P93" s="18" t="s">
        <v>472</v>
      </c>
    </row>
    <row r="94" ht="127" customHeight="1" spans="1:16">
      <c r="A94" s="18">
        <v>10</v>
      </c>
      <c r="B94" s="18" t="s">
        <v>412</v>
      </c>
      <c r="C94" s="54" t="s">
        <v>473</v>
      </c>
      <c r="D94" s="18" t="s">
        <v>474</v>
      </c>
      <c r="E94" s="18" t="s">
        <v>475</v>
      </c>
      <c r="F94" s="23" t="s">
        <v>474</v>
      </c>
      <c r="G94" s="23" t="s">
        <v>476</v>
      </c>
      <c r="H94" s="18">
        <v>81</v>
      </c>
      <c r="I94" s="18">
        <v>81</v>
      </c>
      <c r="J94" s="18"/>
      <c r="K94" s="18" t="s">
        <v>477</v>
      </c>
      <c r="L94" s="18" t="s">
        <v>478</v>
      </c>
      <c r="M94" s="18" t="s">
        <v>479</v>
      </c>
      <c r="N94" s="18">
        <v>13905298890</v>
      </c>
      <c r="O94" s="18"/>
      <c r="P94" s="18" t="s">
        <v>24</v>
      </c>
    </row>
    <row r="95" ht="91" customHeight="1" spans="1:16">
      <c r="A95" s="18">
        <v>11</v>
      </c>
      <c r="B95" s="18" t="s">
        <v>412</v>
      </c>
      <c r="C95" s="54" t="s">
        <v>480</v>
      </c>
      <c r="D95" s="18" t="s">
        <v>481</v>
      </c>
      <c r="E95" s="18" t="s">
        <v>475</v>
      </c>
      <c r="F95" s="23" t="s">
        <v>481</v>
      </c>
      <c r="G95" s="23" t="s">
        <v>482</v>
      </c>
      <c r="H95" s="18">
        <v>160</v>
      </c>
      <c r="I95" s="18">
        <v>160</v>
      </c>
      <c r="J95" s="18"/>
      <c r="K95" s="18" t="s">
        <v>483</v>
      </c>
      <c r="L95" s="18" t="s">
        <v>478</v>
      </c>
      <c r="M95" s="18" t="s">
        <v>479</v>
      </c>
      <c r="N95" s="18">
        <v>13905298890</v>
      </c>
      <c r="O95" s="18"/>
      <c r="P95" s="18"/>
    </row>
    <row r="96" ht="86" customHeight="1" spans="1:16">
      <c r="A96" s="18">
        <v>12</v>
      </c>
      <c r="B96" s="18" t="s">
        <v>412</v>
      </c>
      <c r="C96" s="18" t="s">
        <v>484</v>
      </c>
      <c r="D96" s="18" t="s">
        <v>485</v>
      </c>
      <c r="E96" s="18" t="s">
        <v>475</v>
      </c>
      <c r="F96" s="23" t="s">
        <v>486</v>
      </c>
      <c r="G96" s="23" t="s">
        <v>487</v>
      </c>
      <c r="H96" s="18">
        <v>20</v>
      </c>
      <c r="I96" s="18">
        <v>20</v>
      </c>
      <c r="J96" s="18"/>
      <c r="K96" s="18" t="s">
        <v>483</v>
      </c>
      <c r="L96" s="18" t="s">
        <v>478</v>
      </c>
      <c r="M96" s="18" t="s">
        <v>479</v>
      </c>
      <c r="N96" s="18">
        <v>13905298890</v>
      </c>
      <c r="O96" s="18"/>
      <c r="P96" s="18" t="s">
        <v>488</v>
      </c>
    </row>
    <row r="97" ht="53" customHeight="1" spans="1:16">
      <c r="A97" s="18">
        <v>13</v>
      </c>
      <c r="B97" s="18" t="s">
        <v>412</v>
      </c>
      <c r="C97" s="54" t="s">
        <v>489</v>
      </c>
      <c r="D97" s="18" t="s">
        <v>490</v>
      </c>
      <c r="E97" s="18" t="s">
        <v>475</v>
      </c>
      <c r="F97" s="23" t="s">
        <v>491</v>
      </c>
      <c r="G97" s="23" t="s">
        <v>492</v>
      </c>
      <c r="H97" s="18">
        <v>150</v>
      </c>
      <c r="I97" s="18">
        <v>150</v>
      </c>
      <c r="J97" s="18"/>
      <c r="K97" s="18" t="s">
        <v>483</v>
      </c>
      <c r="L97" s="18" t="s">
        <v>478</v>
      </c>
      <c r="M97" s="18" t="s">
        <v>479</v>
      </c>
      <c r="N97" s="18">
        <v>13905298890</v>
      </c>
      <c r="O97" s="18"/>
      <c r="P97" s="18"/>
    </row>
    <row r="98" ht="87" customHeight="1" spans="1:16">
      <c r="A98" s="18">
        <v>14</v>
      </c>
      <c r="B98" s="18" t="s">
        <v>412</v>
      </c>
      <c r="C98" s="54" t="s">
        <v>493</v>
      </c>
      <c r="D98" s="18" t="s">
        <v>494</v>
      </c>
      <c r="E98" s="18" t="s">
        <v>475</v>
      </c>
      <c r="F98" s="23" t="s">
        <v>495</v>
      </c>
      <c r="G98" s="23" t="s">
        <v>496</v>
      </c>
      <c r="H98" s="18">
        <v>89</v>
      </c>
      <c r="I98" s="18">
        <v>89</v>
      </c>
      <c r="J98" s="18"/>
      <c r="K98" s="18" t="s">
        <v>483</v>
      </c>
      <c r="L98" s="18" t="s">
        <v>478</v>
      </c>
      <c r="M98" s="18" t="s">
        <v>479</v>
      </c>
      <c r="N98" s="18">
        <v>13905298890</v>
      </c>
      <c r="O98" s="18"/>
      <c r="P98" s="18"/>
    </row>
    <row r="99" ht="81" customHeight="1" spans="1:16">
      <c r="A99" s="18">
        <v>15</v>
      </c>
      <c r="B99" s="40" t="s">
        <v>412</v>
      </c>
      <c r="C99" s="40" t="s">
        <v>443</v>
      </c>
      <c r="D99" s="40" t="s">
        <v>497</v>
      </c>
      <c r="E99" s="40" t="s">
        <v>223</v>
      </c>
      <c r="F99" s="41" t="s">
        <v>498</v>
      </c>
      <c r="G99" s="41" t="s">
        <v>499</v>
      </c>
      <c r="H99" s="42">
        <v>7</v>
      </c>
      <c r="I99" s="42">
        <v>7</v>
      </c>
      <c r="J99" s="42"/>
      <c r="K99" s="40"/>
      <c r="L99" s="40" t="s">
        <v>223</v>
      </c>
      <c r="M99" s="40" t="s">
        <v>226</v>
      </c>
      <c r="N99" s="42">
        <v>15751299978</v>
      </c>
      <c r="O99" s="18"/>
      <c r="P99" s="18" t="s">
        <v>419</v>
      </c>
    </row>
    <row r="100" ht="112" customHeight="1" spans="1:16">
      <c r="A100" s="18">
        <v>16</v>
      </c>
      <c r="B100" s="40" t="s">
        <v>412</v>
      </c>
      <c r="C100" s="40" t="s">
        <v>500</v>
      </c>
      <c r="D100" s="40" t="s">
        <v>497</v>
      </c>
      <c r="E100" s="40" t="s">
        <v>387</v>
      </c>
      <c r="F100" s="41" t="s">
        <v>501</v>
      </c>
      <c r="G100" s="41" t="s">
        <v>502</v>
      </c>
      <c r="H100" s="42">
        <v>7</v>
      </c>
      <c r="I100" s="42">
        <v>7</v>
      </c>
      <c r="J100" s="42"/>
      <c r="K100" s="40"/>
      <c r="L100" s="40" t="s">
        <v>219</v>
      </c>
      <c r="M100" s="40" t="s">
        <v>390</v>
      </c>
      <c r="N100" s="42">
        <v>18352885155</v>
      </c>
      <c r="O100" s="18"/>
      <c r="P100" s="18" t="s">
        <v>419</v>
      </c>
    </row>
    <row r="101" ht="103" customHeight="1" spans="1:16">
      <c r="A101" s="18">
        <v>17</v>
      </c>
      <c r="B101" s="40" t="s">
        <v>412</v>
      </c>
      <c r="C101" s="40" t="s">
        <v>451</v>
      </c>
      <c r="D101" s="40" t="s">
        <v>503</v>
      </c>
      <c r="E101" s="40" t="s">
        <v>394</v>
      </c>
      <c r="F101" s="41" t="s">
        <v>504</v>
      </c>
      <c r="G101" s="41" t="s">
        <v>505</v>
      </c>
      <c r="H101" s="42">
        <v>6</v>
      </c>
      <c r="I101" s="42">
        <v>5</v>
      </c>
      <c r="J101" s="42">
        <v>1</v>
      </c>
      <c r="K101" s="40" t="s">
        <v>158</v>
      </c>
      <c r="L101" s="40" t="s">
        <v>235</v>
      </c>
      <c r="M101" s="40" t="s">
        <v>236</v>
      </c>
      <c r="N101" s="42">
        <v>18605249957</v>
      </c>
      <c r="O101" s="18"/>
      <c r="P101" s="18" t="s">
        <v>419</v>
      </c>
    </row>
    <row r="102" ht="104" customHeight="1" spans="1:16">
      <c r="A102" s="18">
        <v>18</v>
      </c>
      <c r="B102" s="40" t="s">
        <v>412</v>
      </c>
      <c r="C102" s="40" t="s">
        <v>506</v>
      </c>
      <c r="D102" s="40" t="s">
        <v>507</v>
      </c>
      <c r="E102" s="40" t="s">
        <v>394</v>
      </c>
      <c r="F102" s="41" t="s">
        <v>508</v>
      </c>
      <c r="G102" s="41" t="s">
        <v>509</v>
      </c>
      <c r="H102" s="42">
        <v>18</v>
      </c>
      <c r="I102" s="42">
        <v>15</v>
      </c>
      <c r="J102" s="42">
        <v>3</v>
      </c>
      <c r="K102" s="40" t="s">
        <v>158</v>
      </c>
      <c r="L102" s="40" t="s">
        <v>235</v>
      </c>
      <c r="M102" s="40" t="s">
        <v>236</v>
      </c>
      <c r="N102" s="42">
        <v>18605249957</v>
      </c>
      <c r="O102" s="18"/>
      <c r="P102" s="18" t="s">
        <v>36</v>
      </c>
    </row>
    <row r="103" ht="90" customHeight="1" spans="1:16">
      <c r="A103" s="18">
        <v>19</v>
      </c>
      <c r="B103" s="40" t="s">
        <v>412</v>
      </c>
      <c r="C103" s="40" t="s">
        <v>510</v>
      </c>
      <c r="D103" s="40" t="s">
        <v>511</v>
      </c>
      <c r="E103" s="40" t="s">
        <v>512</v>
      </c>
      <c r="F103" s="41" t="s">
        <v>513</v>
      </c>
      <c r="G103" s="41" t="s">
        <v>514</v>
      </c>
      <c r="H103" s="55">
        <v>7.5</v>
      </c>
      <c r="I103" s="55">
        <v>7.5</v>
      </c>
      <c r="J103" s="42"/>
      <c r="K103" s="40" t="s">
        <v>515</v>
      </c>
      <c r="L103" s="40" t="s">
        <v>235</v>
      </c>
      <c r="M103" s="40" t="s">
        <v>516</v>
      </c>
      <c r="N103" s="42">
        <v>13812453999</v>
      </c>
      <c r="O103" s="18"/>
      <c r="P103" s="18" t="s">
        <v>517</v>
      </c>
    </row>
    <row r="104" ht="93" customHeight="1" spans="1:16">
      <c r="A104" s="18">
        <v>20</v>
      </c>
      <c r="B104" s="40" t="s">
        <v>412</v>
      </c>
      <c r="C104" s="40" t="s">
        <v>518</v>
      </c>
      <c r="D104" s="40" t="s">
        <v>519</v>
      </c>
      <c r="E104" s="40" t="s">
        <v>512</v>
      </c>
      <c r="F104" s="41" t="s">
        <v>520</v>
      </c>
      <c r="G104" s="41" t="s">
        <v>521</v>
      </c>
      <c r="H104" s="42">
        <v>260</v>
      </c>
      <c r="I104" s="42">
        <v>78</v>
      </c>
      <c r="J104" s="42">
        <v>182</v>
      </c>
      <c r="K104" s="40" t="s">
        <v>515</v>
      </c>
      <c r="L104" s="40" t="s">
        <v>235</v>
      </c>
      <c r="M104" s="40" t="s">
        <v>516</v>
      </c>
      <c r="N104" s="42">
        <v>13812453999</v>
      </c>
      <c r="O104" s="18"/>
      <c r="P104" s="18" t="s">
        <v>517</v>
      </c>
    </row>
    <row r="105" ht="86" customHeight="1" spans="1:16">
      <c r="A105" s="18">
        <v>21</v>
      </c>
      <c r="B105" s="40" t="s">
        <v>412</v>
      </c>
      <c r="C105" s="40"/>
      <c r="D105" s="40" t="s">
        <v>522</v>
      </c>
      <c r="E105" s="40" t="s">
        <v>523</v>
      </c>
      <c r="F105" s="41" t="s">
        <v>31</v>
      </c>
      <c r="G105" s="41" t="s">
        <v>524</v>
      </c>
      <c r="H105" s="42">
        <v>250</v>
      </c>
      <c r="I105" s="42">
        <v>250</v>
      </c>
      <c r="J105" s="42"/>
      <c r="K105" s="40" t="s">
        <v>525</v>
      </c>
      <c r="L105" s="40" t="s">
        <v>526</v>
      </c>
      <c r="M105" s="40" t="s">
        <v>527</v>
      </c>
      <c r="N105" s="42">
        <v>18352883059</v>
      </c>
      <c r="O105" s="18"/>
      <c r="P105" s="18"/>
    </row>
    <row r="106" ht="76" customHeight="1" spans="1:16">
      <c r="A106" s="18">
        <v>22</v>
      </c>
      <c r="B106" s="18" t="s">
        <v>412</v>
      </c>
      <c r="C106" s="18" t="s">
        <v>426</v>
      </c>
      <c r="D106" s="18" t="s">
        <v>528</v>
      </c>
      <c r="E106" s="18" t="s">
        <v>529</v>
      </c>
      <c r="F106" s="23" t="s">
        <v>31</v>
      </c>
      <c r="G106" s="23" t="s">
        <v>530</v>
      </c>
      <c r="H106" s="18">
        <v>200</v>
      </c>
      <c r="I106" s="18">
        <v>60</v>
      </c>
      <c r="J106" s="18">
        <v>140</v>
      </c>
      <c r="K106" s="18" t="s">
        <v>531</v>
      </c>
      <c r="L106" s="18" t="s">
        <v>339</v>
      </c>
      <c r="M106" s="18" t="s">
        <v>532</v>
      </c>
      <c r="N106" s="18">
        <v>18052885858</v>
      </c>
      <c r="O106" s="56"/>
      <c r="P106" s="18" t="s">
        <v>24</v>
      </c>
    </row>
    <row r="107" ht="82" customHeight="1" spans="1:16">
      <c r="A107" s="18">
        <v>23</v>
      </c>
      <c r="B107" s="18" t="s">
        <v>412</v>
      </c>
      <c r="C107" s="18" t="s">
        <v>510</v>
      </c>
      <c r="D107" s="18" t="s">
        <v>533</v>
      </c>
      <c r="E107" s="18" t="s">
        <v>529</v>
      </c>
      <c r="F107" s="23" t="s">
        <v>534</v>
      </c>
      <c r="G107" s="23" t="s">
        <v>535</v>
      </c>
      <c r="H107" s="18">
        <v>6</v>
      </c>
      <c r="I107" s="18">
        <v>6</v>
      </c>
      <c r="J107" s="18"/>
      <c r="K107" s="18" t="s">
        <v>158</v>
      </c>
      <c r="L107" s="18" t="s">
        <v>325</v>
      </c>
      <c r="M107" s="18" t="s">
        <v>532</v>
      </c>
      <c r="N107" s="18">
        <v>18052885858</v>
      </c>
      <c r="O107" s="56"/>
      <c r="P107" s="18" t="s">
        <v>517</v>
      </c>
    </row>
    <row r="108" ht="84" customHeight="1" spans="1:16">
      <c r="A108" s="18">
        <v>24</v>
      </c>
      <c r="B108" s="18" t="s">
        <v>412</v>
      </c>
      <c r="C108" s="18" t="s">
        <v>451</v>
      </c>
      <c r="D108" s="18" t="s">
        <v>536</v>
      </c>
      <c r="E108" s="18" t="s">
        <v>537</v>
      </c>
      <c r="F108" s="23" t="s">
        <v>31</v>
      </c>
      <c r="G108" s="23" t="s">
        <v>538</v>
      </c>
      <c r="H108" s="18">
        <v>50</v>
      </c>
      <c r="I108" s="18">
        <v>15</v>
      </c>
      <c r="J108" s="18">
        <v>35</v>
      </c>
      <c r="K108" s="18" t="s">
        <v>158</v>
      </c>
      <c r="L108" s="18" t="s">
        <v>539</v>
      </c>
      <c r="M108" s="28" t="s">
        <v>540</v>
      </c>
      <c r="N108" s="28">
        <v>15312042719</v>
      </c>
      <c r="O108" s="56"/>
      <c r="P108" s="18" t="s">
        <v>419</v>
      </c>
    </row>
    <row r="109" ht="70" customHeight="1" spans="1:16">
      <c r="A109" s="18">
        <v>25</v>
      </c>
      <c r="B109" s="18" t="s">
        <v>412</v>
      </c>
      <c r="C109" s="18" t="s">
        <v>541</v>
      </c>
      <c r="D109" s="57" t="s">
        <v>542</v>
      </c>
      <c r="E109" s="57" t="s">
        <v>543</v>
      </c>
      <c r="F109" s="58" t="s">
        <v>544</v>
      </c>
      <c r="G109" s="58" t="s">
        <v>545</v>
      </c>
      <c r="H109" s="57">
        <v>940</v>
      </c>
      <c r="I109" s="57">
        <v>940</v>
      </c>
      <c r="J109" s="57"/>
      <c r="K109" s="18" t="s">
        <v>546</v>
      </c>
      <c r="L109" s="57" t="s">
        <v>547</v>
      </c>
      <c r="M109" s="57" t="s">
        <v>548</v>
      </c>
      <c r="N109" s="57">
        <v>13952999507</v>
      </c>
      <c r="O109" s="18"/>
      <c r="P109" s="18" t="s">
        <v>549</v>
      </c>
    </row>
    <row r="110" ht="84" customHeight="1" spans="1:16">
      <c r="A110" s="18">
        <v>26</v>
      </c>
      <c r="B110" s="18" t="s">
        <v>412</v>
      </c>
      <c r="C110" s="18" t="s">
        <v>541</v>
      </c>
      <c r="D110" s="57" t="s">
        <v>550</v>
      </c>
      <c r="E110" s="57" t="s">
        <v>402</v>
      </c>
      <c r="F110" s="58" t="s">
        <v>551</v>
      </c>
      <c r="G110" s="58" t="s">
        <v>552</v>
      </c>
      <c r="H110" s="57">
        <v>470</v>
      </c>
      <c r="I110" s="57">
        <v>470</v>
      </c>
      <c r="J110" s="57"/>
      <c r="K110" s="57" t="s">
        <v>546</v>
      </c>
      <c r="L110" s="57" t="s">
        <v>553</v>
      </c>
      <c r="M110" s="57" t="s">
        <v>554</v>
      </c>
      <c r="N110" s="57">
        <v>13775527073</v>
      </c>
      <c r="O110" s="18"/>
      <c r="P110" s="18" t="s">
        <v>549</v>
      </c>
    </row>
    <row r="111" ht="84" customHeight="1" spans="1:16">
      <c r="A111" s="18">
        <v>27</v>
      </c>
      <c r="B111" s="18" t="s">
        <v>412</v>
      </c>
      <c r="C111" s="59" t="s">
        <v>555</v>
      </c>
      <c r="D111" s="18" t="s">
        <v>556</v>
      </c>
      <c r="E111" s="18" t="s">
        <v>557</v>
      </c>
      <c r="F111" s="60" t="s">
        <v>558</v>
      </c>
      <c r="G111" s="23" t="s">
        <v>559</v>
      </c>
      <c r="H111" s="18">
        <v>1000</v>
      </c>
      <c r="I111" s="18">
        <v>300</v>
      </c>
      <c r="J111" s="18">
        <v>700</v>
      </c>
      <c r="K111" s="18" t="s">
        <v>158</v>
      </c>
      <c r="L111" s="18" t="s">
        <v>560</v>
      </c>
      <c r="M111" s="57" t="s">
        <v>532</v>
      </c>
      <c r="N111" s="57">
        <v>18052885858</v>
      </c>
      <c r="O111" s="18"/>
      <c r="P111" s="18" t="s">
        <v>517</v>
      </c>
    </row>
    <row r="112" ht="84" customHeight="1" spans="1:16">
      <c r="A112" s="18">
        <v>28</v>
      </c>
      <c r="B112" s="18" t="s">
        <v>412</v>
      </c>
      <c r="C112" s="59" t="s">
        <v>555</v>
      </c>
      <c r="D112" s="18" t="s">
        <v>561</v>
      </c>
      <c r="E112" s="18" t="s">
        <v>562</v>
      </c>
      <c r="F112" s="60" t="s">
        <v>558</v>
      </c>
      <c r="G112" s="23" t="s">
        <v>563</v>
      </c>
      <c r="H112" s="18">
        <v>500</v>
      </c>
      <c r="I112" s="18">
        <v>150</v>
      </c>
      <c r="J112" s="18">
        <v>350</v>
      </c>
      <c r="K112" s="18" t="s">
        <v>158</v>
      </c>
      <c r="L112" s="18" t="s">
        <v>564</v>
      </c>
      <c r="M112" s="18" t="s">
        <v>565</v>
      </c>
      <c r="N112" s="18">
        <v>13913401937</v>
      </c>
      <c r="O112" s="18"/>
      <c r="P112" s="18" t="s">
        <v>517</v>
      </c>
    </row>
    <row r="113" ht="102" customHeight="1" spans="1:16">
      <c r="A113" s="18">
        <v>29</v>
      </c>
      <c r="B113" s="18" t="s">
        <v>412</v>
      </c>
      <c r="C113" s="18" t="s">
        <v>541</v>
      </c>
      <c r="D113" s="18" t="s">
        <v>566</v>
      </c>
      <c r="E113" s="18" t="s">
        <v>567</v>
      </c>
      <c r="F113" s="61" t="s">
        <v>568</v>
      </c>
      <c r="G113" s="23" t="s">
        <v>569</v>
      </c>
      <c r="H113" s="28">
        <v>470</v>
      </c>
      <c r="I113" s="28">
        <v>470</v>
      </c>
      <c r="J113" s="28"/>
      <c r="K113" s="18" t="s">
        <v>546</v>
      </c>
      <c r="L113" s="18" t="s">
        <v>570</v>
      </c>
      <c r="M113" s="28" t="s">
        <v>571</v>
      </c>
      <c r="N113" s="28">
        <v>15996820537</v>
      </c>
      <c r="O113" s="56"/>
      <c r="P113" s="18" t="s">
        <v>549</v>
      </c>
    </row>
    <row r="114" ht="81" customHeight="1" spans="1:16">
      <c r="A114" s="18">
        <v>30</v>
      </c>
      <c r="B114" s="18" t="s">
        <v>412</v>
      </c>
      <c r="C114" s="18" t="s">
        <v>541</v>
      </c>
      <c r="D114" s="57" t="s">
        <v>572</v>
      </c>
      <c r="E114" s="57" t="s">
        <v>573</v>
      </c>
      <c r="F114" s="58" t="s">
        <v>551</v>
      </c>
      <c r="G114" s="58" t="s">
        <v>574</v>
      </c>
      <c r="H114" s="57">
        <v>1410</v>
      </c>
      <c r="I114" s="57">
        <v>1410</v>
      </c>
      <c r="J114" s="57"/>
      <c r="K114" s="57" t="s">
        <v>546</v>
      </c>
      <c r="L114" s="57" t="s">
        <v>575</v>
      </c>
      <c r="M114" s="57" t="s">
        <v>576</v>
      </c>
      <c r="N114" s="28">
        <v>15052992043</v>
      </c>
      <c r="O114" s="56"/>
      <c r="P114" s="18" t="s">
        <v>549</v>
      </c>
    </row>
    <row r="115" ht="84" customHeight="1" spans="1:16">
      <c r="A115" s="18">
        <v>31</v>
      </c>
      <c r="B115" s="18" t="s">
        <v>412</v>
      </c>
      <c r="C115" s="18" t="s">
        <v>541</v>
      </c>
      <c r="D115" s="18" t="s">
        <v>577</v>
      </c>
      <c r="E115" s="18" t="s">
        <v>578</v>
      </c>
      <c r="F115" s="58" t="s">
        <v>551</v>
      </c>
      <c r="G115" s="58" t="s">
        <v>579</v>
      </c>
      <c r="H115" s="28">
        <v>634.5</v>
      </c>
      <c r="I115" s="28">
        <v>634.5</v>
      </c>
      <c r="J115" s="28"/>
      <c r="K115" s="57" t="s">
        <v>546</v>
      </c>
      <c r="L115" s="57" t="s">
        <v>580</v>
      </c>
      <c r="M115" s="28" t="s">
        <v>581</v>
      </c>
      <c r="N115" s="28">
        <v>13952897641</v>
      </c>
      <c r="O115" s="56"/>
      <c r="P115" s="18" t="s">
        <v>549</v>
      </c>
    </row>
    <row r="116" ht="108" customHeight="1" spans="1:16">
      <c r="A116" s="18">
        <v>32</v>
      </c>
      <c r="B116" s="18" t="s">
        <v>412</v>
      </c>
      <c r="C116" s="57" t="s">
        <v>582</v>
      </c>
      <c r="D116" s="57" t="s">
        <v>583</v>
      </c>
      <c r="E116" s="57" t="s">
        <v>475</v>
      </c>
      <c r="F116" s="58" t="s">
        <v>584</v>
      </c>
      <c r="G116" s="58" t="s">
        <v>585</v>
      </c>
      <c r="H116" s="57">
        <v>118</v>
      </c>
      <c r="I116" s="57">
        <v>118</v>
      </c>
      <c r="J116" s="57"/>
      <c r="K116" s="18"/>
      <c r="L116" s="57" t="s">
        <v>478</v>
      </c>
      <c r="M116" s="57" t="s">
        <v>479</v>
      </c>
      <c r="N116" s="57">
        <v>13905298890</v>
      </c>
      <c r="O116" s="56"/>
      <c r="P116" s="18"/>
    </row>
    <row r="117" ht="143" customHeight="1" spans="1:16">
      <c r="A117" s="18">
        <v>33</v>
      </c>
      <c r="B117" s="18" t="s">
        <v>412</v>
      </c>
      <c r="C117" s="57" t="s">
        <v>586</v>
      </c>
      <c r="D117" s="57" t="s">
        <v>587</v>
      </c>
      <c r="E117" s="57" t="s">
        <v>588</v>
      </c>
      <c r="F117" s="58" t="s">
        <v>589</v>
      </c>
      <c r="G117" s="58" t="s">
        <v>590</v>
      </c>
      <c r="H117" s="57">
        <v>78.7</v>
      </c>
      <c r="I117" s="57">
        <v>78.7</v>
      </c>
      <c r="J117" s="57"/>
      <c r="K117" s="18"/>
      <c r="L117" s="57" t="s">
        <v>588</v>
      </c>
      <c r="M117" s="57" t="s">
        <v>591</v>
      </c>
      <c r="N117" s="57">
        <v>13921553457</v>
      </c>
      <c r="O117" s="56"/>
      <c r="P117" s="18"/>
    </row>
    <row r="118" ht="131" customHeight="1" spans="1:16">
      <c r="A118" s="18">
        <v>34</v>
      </c>
      <c r="B118" s="18" t="s">
        <v>412</v>
      </c>
      <c r="C118" s="57" t="s">
        <v>586</v>
      </c>
      <c r="D118" s="57" t="s">
        <v>587</v>
      </c>
      <c r="E118" s="57" t="s">
        <v>592</v>
      </c>
      <c r="F118" s="58" t="s">
        <v>593</v>
      </c>
      <c r="G118" s="58" t="s">
        <v>594</v>
      </c>
      <c r="H118" s="57">
        <v>46.4</v>
      </c>
      <c r="I118" s="57">
        <v>46.4</v>
      </c>
      <c r="J118" s="57"/>
      <c r="K118" s="18"/>
      <c r="L118" s="57" t="s">
        <v>592</v>
      </c>
      <c r="M118" s="57" t="s">
        <v>382</v>
      </c>
      <c r="N118" s="57">
        <v>18262563567</v>
      </c>
      <c r="O118" s="56"/>
      <c r="P118" s="18"/>
    </row>
    <row r="119" ht="131" customHeight="1" spans="1:16">
      <c r="A119" s="18">
        <v>35</v>
      </c>
      <c r="B119" s="18" t="s">
        <v>412</v>
      </c>
      <c r="C119" s="59" t="s">
        <v>595</v>
      </c>
      <c r="D119" s="59" t="s">
        <v>596</v>
      </c>
      <c r="E119" s="59" t="s">
        <v>597</v>
      </c>
      <c r="F119" s="60" t="s">
        <v>598</v>
      </c>
      <c r="G119" s="60" t="s">
        <v>599</v>
      </c>
      <c r="H119" s="59">
        <v>60</v>
      </c>
      <c r="I119" s="59">
        <v>60</v>
      </c>
      <c r="J119" s="59"/>
      <c r="K119" s="59"/>
      <c r="L119" s="59" t="s">
        <v>600</v>
      </c>
      <c r="M119" s="59" t="s">
        <v>601</v>
      </c>
      <c r="N119" s="62">
        <v>18952996998</v>
      </c>
      <c r="O119" s="56"/>
      <c r="P119" s="18"/>
    </row>
    <row r="120" ht="77" customHeight="1" spans="1:16">
      <c r="A120" s="18">
        <v>36</v>
      </c>
      <c r="B120" s="63" t="s">
        <v>412</v>
      </c>
      <c r="C120" s="64" t="s">
        <v>602</v>
      </c>
      <c r="D120" s="65" t="s">
        <v>603</v>
      </c>
      <c r="E120" s="65" t="s">
        <v>604</v>
      </c>
      <c r="F120" s="65" t="s">
        <v>605</v>
      </c>
      <c r="G120" s="66" t="s">
        <v>606</v>
      </c>
      <c r="H120" s="67">
        <v>11.3</v>
      </c>
      <c r="I120" s="67">
        <v>10.2</v>
      </c>
      <c r="J120" s="67">
        <v>1.1</v>
      </c>
      <c r="K120" s="68" t="s">
        <v>158</v>
      </c>
      <c r="L120" s="64" t="s">
        <v>607</v>
      </c>
      <c r="M120" s="68" t="s">
        <v>608</v>
      </c>
      <c r="N120" s="68">
        <v>15952938993</v>
      </c>
      <c r="O120" s="63"/>
      <c r="P120" s="63" t="s">
        <v>517</v>
      </c>
    </row>
    <row r="121" ht="77" customHeight="1" spans="1:16">
      <c r="A121" s="18">
        <v>37</v>
      </c>
      <c r="B121" s="63" t="s">
        <v>412</v>
      </c>
      <c r="C121" s="64" t="s">
        <v>602</v>
      </c>
      <c r="D121" s="65" t="s">
        <v>609</v>
      </c>
      <c r="E121" s="65" t="s">
        <v>610</v>
      </c>
      <c r="F121" s="65" t="s">
        <v>605</v>
      </c>
      <c r="G121" s="66" t="s">
        <v>611</v>
      </c>
      <c r="H121" s="67">
        <v>8.2</v>
      </c>
      <c r="I121" s="67">
        <v>6.8</v>
      </c>
      <c r="J121" s="67">
        <v>1.4</v>
      </c>
      <c r="K121" s="68" t="s">
        <v>158</v>
      </c>
      <c r="L121" s="64" t="s">
        <v>612</v>
      </c>
      <c r="M121" s="68" t="s">
        <v>613</v>
      </c>
      <c r="N121" s="68">
        <v>13952967000</v>
      </c>
      <c r="O121" s="63"/>
      <c r="P121" s="63" t="s">
        <v>517</v>
      </c>
    </row>
    <row r="122" ht="80" customHeight="1" spans="1:16">
      <c r="A122" s="18">
        <v>38</v>
      </c>
      <c r="B122" s="63" t="s">
        <v>412</v>
      </c>
      <c r="C122" s="64" t="s">
        <v>602</v>
      </c>
      <c r="D122" s="65" t="s">
        <v>609</v>
      </c>
      <c r="E122" s="65" t="s">
        <v>610</v>
      </c>
      <c r="F122" s="65" t="s">
        <v>605</v>
      </c>
      <c r="G122" s="66" t="s">
        <v>614</v>
      </c>
      <c r="H122" s="67">
        <v>9.5</v>
      </c>
      <c r="I122" s="67">
        <v>7.7</v>
      </c>
      <c r="J122" s="67">
        <v>1.8</v>
      </c>
      <c r="K122" s="68" t="s">
        <v>158</v>
      </c>
      <c r="L122" s="64" t="s">
        <v>321</v>
      </c>
      <c r="M122" s="68" t="s">
        <v>613</v>
      </c>
      <c r="N122" s="68">
        <v>13952967000</v>
      </c>
      <c r="O122" s="63"/>
      <c r="P122" s="63" t="s">
        <v>517</v>
      </c>
    </row>
    <row r="123" ht="77" customHeight="1" spans="1:16">
      <c r="A123" s="18">
        <v>39</v>
      </c>
      <c r="B123" s="63" t="s">
        <v>412</v>
      </c>
      <c r="C123" s="63" t="s">
        <v>602</v>
      </c>
      <c r="D123" s="63" t="s">
        <v>615</v>
      </c>
      <c r="E123" s="63" t="s">
        <v>616</v>
      </c>
      <c r="F123" s="63" t="s">
        <v>605</v>
      </c>
      <c r="G123" s="63" t="s">
        <v>617</v>
      </c>
      <c r="H123" s="63">
        <v>13</v>
      </c>
      <c r="I123" s="63">
        <v>11</v>
      </c>
      <c r="J123" s="63">
        <v>2</v>
      </c>
      <c r="K123" s="63" t="s">
        <v>158</v>
      </c>
      <c r="L123" s="63" t="s">
        <v>312</v>
      </c>
      <c r="M123" s="63" t="s">
        <v>616</v>
      </c>
      <c r="N123" s="63">
        <v>15952962789</v>
      </c>
      <c r="O123" s="63"/>
      <c r="P123" s="63" t="s">
        <v>517</v>
      </c>
    </row>
    <row r="124" ht="64" customHeight="1" spans="1:16">
      <c r="A124" s="18">
        <v>40</v>
      </c>
      <c r="B124" s="63" t="s">
        <v>412</v>
      </c>
      <c r="C124" s="18" t="s">
        <v>618</v>
      </c>
      <c r="D124" s="18" t="s">
        <v>619</v>
      </c>
      <c r="E124" s="48" t="s">
        <v>620</v>
      </c>
      <c r="F124" s="23" t="s">
        <v>621</v>
      </c>
      <c r="G124" s="23" t="s">
        <v>622</v>
      </c>
      <c r="H124" s="18">
        <v>20</v>
      </c>
      <c r="I124" s="18">
        <v>20</v>
      </c>
      <c r="J124" s="18"/>
      <c r="K124" s="18"/>
      <c r="L124" s="48" t="s">
        <v>620</v>
      </c>
      <c r="M124" s="28" t="s">
        <v>623</v>
      </c>
      <c r="N124" s="28">
        <v>13775506651</v>
      </c>
      <c r="O124" s="47"/>
      <c r="P124" s="18" t="s">
        <v>624</v>
      </c>
    </row>
    <row r="125" ht="64" customHeight="1" spans="1:16">
      <c r="A125" s="18">
        <v>41</v>
      </c>
      <c r="B125" s="63" t="s">
        <v>412</v>
      </c>
      <c r="C125" s="63" t="s">
        <v>625</v>
      </c>
      <c r="D125" s="63" t="s">
        <v>626</v>
      </c>
      <c r="E125" s="63" t="s">
        <v>627</v>
      </c>
      <c r="F125" s="69" t="s">
        <v>628</v>
      </c>
      <c r="G125" s="23" t="s">
        <v>629</v>
      </c>
      <c r="H125" s="63">
        <v>70</v>
      </c>
      <c r="I125" s="63">
        <v>21</v>
      </c>
      <c r="J125" s="63">
        <v>49</v>
      </c>
      <c r="K125" s="63" t="s">
        <v>158</v>
      </c>
      <c r="L125" s="63" t="s">
        <v>630</v>
      </c>
      <c r="M125" s="63" t="s">
        <v>631</v>
      </c>
      <c r="N125" s="63">
        <v>13862435154</v>
      </c>
      <c r="O125" s="63"/>
      <c r="P125" s="63"/>
    </row>
    <row r="126" ht="20" customHeight="1" spans="1:16">
      <c r="A126" s="10" t="s">
        <v>632</v>
      </c>
      <c r="B126" s="18"/>
      <c r="C126" s="18"/>
      <c r="D126" s="18"/>
      <c r="E126" s="18"/>
      <c r="F126" s="23"/>
      <c r="G126" s="23"/>
      <c r="H126" s="10">
        <f>SUM(H85:H125)</f>
        <v>7664.41</v>
      </c>
      <c r="I126" s="10">
        <f>SUM(I85:I125)</f>
        <v>5999.553</v>
      </c>
      <c r="J126" s="10">
        <f>SUM(J85:J125)</f>
        <v>1664.857</v>
      </c>
      <c r="K126" s="18"/>
      <c r="L126" s="18"/>
      <c r="M126" s="18"/>
      <c r="N126" s="18"/>
      <c r="O126" s="10" t="s">
        <v>633</v>
      </c>
      <c r="P126" s="18"/>
    </row>
    <row r="127" ht="107" customHeight="1" spans="1:16">
      <c r="A127" s="18">
        <v>1</v>
      </c>
      <c r="B127" s="70" t="s">
        <v>634</v>
      </c>
      <c r="C127" s="70" t="s">
        <v>635</v>
      </c>
      <c r="D127" s="70" t="s">
        <v>636</v>
      </c>
      <c r="E127" s="70" t="s">
        <v>637</v>
      </c>
      <c r="F127" s="71" t="s">
        <v>638</v>
      </c>
      <c r="G127" s="71" t="s">
        <v>639</v>
      </c>
      <c r="H127" s="72">
        <v>310</v>
      </c>
      <c r="I127" s="72">
        <v>300</v>
      </c>
      <c r="J127" s="72">
        <v>10</v>
      </c>
      <c r="K127" s="72" t="s">
        <v>640</v>
      </c>
      <c r="L127" s="70" t="s">
        <v>641</v>
      </c>
      <c r="M127" s="72" t="s">
        <v>642</v>
      </c>
      <c r="N127" s="72">
        <v>13625262105</v>
      </c>
      <c r="O127" s="73"/>
      <c r="P127" s="18" t="s">
        <v>643</v>
      </c>
    </row>
    <row r="128" ht="110" customHeight="1" spans="1:16">
      <c r="A128" s="18">
        <v>2</v>
      </c>
      <c r="B128" s="70" t="s">
        <v>634</v>
      </c>
      <c r="C128" s="70" t="s">
        <v>635</v>
      </c>
      <c r="D128" s="70" t="s">
        <v>644</v>
      </c>
      <c r="E128" s="70" t="s">
        <v>645</v>
      </c>
      <c r="F128" s="71" t="s">
        <v>638</v>
      </c>
      <c r="G128" s="71" t="s">
        <v>646</v>
      </c>
      <c r="H128" s="72">
        <v>300</v>
      </c>
      <c r="I128" s="72">
        <v>300</v>
      </c>
      <c r="J128" s="72"/>
      <c r="K128" s="72" t="s">
        <v>640</v>
      </c>
      <c r="L128" s="70" t="s">
        <v>647</v>
      </c>
      <c r="M128" s="72" t="s">
        <v>648</v>
      </c>
      <c r="N128" s="74">
        <v>13775383603</v>
      </c>
      <c r="O128" s="73"/>
      <c r="P128" s="18" t="s">
        <v>643</v>
      </c>
    </row>
    <row r="129" ht="108" customHeight="1" spans="1:16">
      <c r="A129" s="18">
        <v>3</v>
      </c>
      <c r="B129" s="70" t="s">
        <v>634</v>
      </c>
      <c r="C129" s="70" t="s">
        <v>635</v>
      </c>
      <c r="D129" s="70" t="s">
        <v>649</v>
      </c>
      <c r="E129" s="70" t="s">
        <v>650</v>
      </c>
      <c r="F129" s="71" t="s">
        <v>638</v>
      </c>
      <c r="G129" s="71" t="s">
        <v>651</v>
      </c>
      <c r="H129" s="72">
        <v>310</v>
      </c>
      <c r="I129" s="72">
        <v>300</v>
      </c>
      <c r="J129" s="72">
        <v>10</v>
      </c>
      <c r="K129" s="72" t="s">
        <v>640</v>
      </c>
      <c r="L129" s="70" t="s">
        <v>652</v>
      </c>
      <c r="M129" s="72" t="s">
        <v>653</v>
      </c>
      <c r="N129" s="72">
        <v>13625267798</v>
      </c>
      <c r="O129" s="73"/>
      <c r="P129" s="18" t="s">
        <v>643</v>
      </c>
    </row>
    <row r="130" ht="109" customHeight="1" spans="1:16">
      <c r="A130" s="18">
        <v>4</v>
      </c>
      <c r="B130" s="70" t="s">
        <v>634</v>
      </c>
      <c r="C130" s="70" t="s">
        <v>635</v>
      </c>
      <c r="D130" s="70" t="s">
        <v>654</v>
      </c>
      <c r="E130" s="70" t="s">
        <v>655</v>
      </c>
      <c r="F130" s="71" t="s">
        <v>638</v>
      </c>
      <c r="G130" s="71" t="s">
        <v>639</v>
      </c>
      <c r="H130" s="72">
        <v>310</v>
      </c>
      <c r="I130" s="72">
        <v>300</v>
      </c>
      <c r="J130" s="72">
        <v>10</v>
      </c>
      <c r="K130" s="72" t="s">
        <v>640</v>
      </c>
      <c r="L130" s="63" t="s">
        <v>656</v>
      </c>
      <c r="M130" s="75" t="s">
        <v>657</v>
      </c>
      <c r="N130" s="75">
        <v>15862977687</v>
      </c>
      <c r="O130" s="73"/>
      <c r="P130" s="18" t="s">
        <v>643</v>
      </c>
    </row>
    <row r="131" ht="107" customHeight="1" spans="1:16">
      <c r="A131" s="18">
        <v>5</v>
      </c>
      <c r="B131" s="63" t="s">
        <v>658</v>
      </c>
      <c r="C131" s="63" t="s">
        <v>659</v>
      </c>
      <c r="D131" s="63" t="s">
        <v>660</v>
      </c>
      <c r="E131" s="76" t="s">
        <v>661</v>
      </c>
      <c r="F131" s="77" t="s">
        <v>638</v>
      </c>
      <c r="G131" s="69" t="s">
        <v>639</v>
      </c>
      <c r="H131" s="75">
        <v>313.7</v>
      </c>
      <c r="I131" s="75">
        <v>300</v>
      </c>
      <c r="J131" s="75">
        <v>13.7</v>
      </c>
      <c r="K131" s="76" t="s">
        <v>662</v>
      </c>
      <c r="L131" s="63" t="s">
        <v>663</v>
      </c>
      <c r="M131" s="75" t="s">
        <v>664</v>
      </c>
      <c r="N131" s="75">
        <v>15952970864</v>
      </c>
      <c r="O131" s="73"/>
      <c r="P131" s="18" t="s">
        <v>643</v>
      </c>
    </row>
    <row r="132" ht="144" customHeight="1" spans="1:16">
      <c r="A132" s="18">
        <v>6</v>
      </c>
      <c r="B132" s="63" t="s">
        <v>658</v>
      </c>
      <c r="C132" s="63" t="s">
        <v>659</v>
      </c>
      <c r="D132" s="63" t="s">
        <v>665</v>
      </c>
      <c r="E132" s="76" t="s">
        <v>666</v>
      </c>
      <c r="F132" s="77" t="s">
        <v>638</v>
      </c>
      <c r="G132" s="69" t="s">
        <v>639</v>
      </c>
      <c r="H132" s="72">
        <v>310</v>
      </c>
      <c r="I132" s="72">
        <v>300</v>
      </c>
      <c r="J132" s="72">
        <v>10</v>
      </c>
      <c r="K132" s="76" t="s">
        <v>662</v>
      </c>
      <c r="L132" s="63" t="s">
        <v>667</v>
      </c>
      <c r="M132" s="75" t="s">
        <v>668</v>
      </c>
      <c r="N132" s="75">
        <v>13400090201</v>
      </c>
      <c r="O132" s="73"/>
      <c r="P132" s="18" t="s">
        <v>643</v>
      </c>
    </row>
    <row r="133" ht="72" customHeight="1" spans="1:16">
      <c r="A133" s="18">
        <v>7</v>
      </c>
      <c r="B133" s="18" t="s">
        <v>658</v>
      </c>
      <c r="C133" s="18" t="s">
        <v>659</v>
      </c>
      <c r="D133" s="18" t="s">
        <v>669</v>
      </c>
      <c r="E133" s="18" t="s">
        <v>670</v>
      </c>
      <c r="F133" s="23" t="s">
        <v>671</v>
      </c>
      <c r="G133" s="23" t="s">
        <v>672</v>
      </c>
      <c r="H133" s="18">
        <v>300</v>
      </c>
      <c r="I133" s="18">
        <v>300</v>
      </c>
      <c r="J133" s="18">
        <v>0</v>
      </c>
      <c r="K133" s="18" t="s">
        <v>673</v>
      </c>
      <c r="L133" s="18" t="s">
        <v>674</v>
      </c>
      <c r="M133" s="18" t="s">
        <v>675</v>
      </c>
      <c r="N133" s="18">
        <v>15862952907</v>
      </c>
      <c r="O133" s="73"/>
      <c r="P133" s="18" t="s">
        <v>643</v>
      </c>
    </row>
    <row r="134" ht="129" customHeight="1" spans="1:16">
      <c r="A134" s="18">
        <v>8</v>
      </c>
      <c r="B134" s="18" t="s">
        <v>658</v>
      </c>
      <c r="C134" s="18" t="s">
        <v>659</v>
      </c>
      <c r="D134" s="18" t="s">
        <v>676</v>
      </c>
      <c r="E134" s="63" t="s">
        <v>677</v>
      </c>
      <c r="F134" s="69" t="s">
        <v>678</v>
      </c>
      <c r="G134" s="69" t="s">
        <v>679</v>
      </c>
      <c r="H134" s="75">
        <v>323.8</v>
      </c>
      <c r="I134" s="75">
        <v>300</v>
      </c>
      <c r="J134" s="75">
        <v>23.8</v>
      </c>
      <c r="K134" s="18" t="s">
        <v>680</v>
      </c>
      <c r="L134" s="63" t="s">
        <v>681</v>
      </c>
      <c r="M134" s="75" t="s">
        <v>682</v>
      </c>
      <c r="N134" s="78">
        <v>13952939527</v>
      </c>
      <c r="O134" s="73"/>
      <c r="P134" s="18" t="s">
        <v>643</v>
      </c>
    </row>
    <row r="135" ht="108" customHeight="1" spans="1:16">
      <c r="A135" s="18">
        <v>9</v>
      </c>
      <c r="B135" s="63" t="s">
        <v>658</v>
      </c>
      <c r="C135" s="63" t="s">
        <v>659</v>
      </c>
      <c r="D135" s="63" t="s">
        <v>683</v>
      </c>
      <c r="E135" s="63" t="s">
        <v>684</v>
      </c>
      <c r="F135" s="69" t="s">
        <v>685</v>
      </c>
      <c r="G135" s="69" t="s">
        <v>686</v>
      </c>
      <c r="H135" s="75">
        <v>315.86</v>
      </c>
      <c r="I135" s="75">
        <v>300</v>
      </c>
      <c r="J135" s="75">
        <v>15.86</v>
      </c>
      <c r="K135" s="75" t="s">
        <v>158</v>
      </c>
      <c r="L135" s="63" t="s">
        <v>333</v>
      </c>
      <c r="M135" s="75" t="s">
        <v>687</v>
      </c>
      <c r="N135" s="75">
        <v>13775395810</v>
      </c>
      <c r="O135" s="43"/>
      <c r="P135" s="18" t="s">
        <v>643</v>
      </c>
    </row>
    <row r="136" ht="209" customHeight="1" spans="1:16">
      <c r="A136" s="18">
        <v>10</v>
      </c>
      <c r="B136" s="63" t="s">
        <v>658</v>
      </c>
      <c r="C136" s="63" t="s">
        <v>659</v>
      </c>
      <c r="D136" s="63" t="s">
        <v>688</v>
      </c>
      <c r="E136" s="63" t="s">
        <v>689</v>
      </c>
      <c r="F136" s="69" t="s">
        <v>690</v>
      </c>
      <c r="G136" s="69" t="s">
        <v>691</v>
      </c>
      <c r="H136" s="75">
        <v>324.78</v>
      </c>
      <c r="I136" s="75">
        <v>300</v>
      </c>
      <c r="J136" s="75">
        <v>24.78</v>
      </c>
      <c r="K136" s="75" t="s">
        <v>158</v>
      </c>
      <c r="L136" s="63" t="s">
        <v>692</v>
      </c>
      <c r="M136" s="75" t="s">
        <v>693</v>
      </c>
      <c r="N136" s="75">
        <v>13812366113</v>
      </c>
      <c r="O136" s="43"/>
      <c r="P136" s="18" t="s">
        <v>643</v>
      </c>
    </row>
    <row r="137" ht="191" customHeight="1" spans="1:16">
      <c r="A137" s="18">
        <v>11</v>
      </c>
      <c r="B137" s="63" t="s">
        <v>658</v>
      </c>
      <c r="C137" s="63" t="s">
        <v>659</v>
      </c>
      <c r="D137" s="63" t="s">
        <v>694</v>
      </c>
      <c r="E137" s="63" t="s">
        <v>695</v>
      </c>
      <c r="F137" s="69" t="s">
        <v>690</v>
      </c>
      <c r="G137" s="69" t="s">
        <v>696</v>
      </c>
      <c r="H137" s="75">
        <v>302.8</v>
      </c>
      <c r="I137" s="75">
        <v>300</v>
      </c>
      <c r="J137" s="75">
        <v>2.8</v>
      </c>
      <c r="K137" s="63" t="s">
        <v>158</v>
      </c>
      <c r="L137" s="63" t="s">
        <v>697</v>
      </c>
      <c r="M137" s="63" t="s">
        <v>698</v>
      </c>
      <c r="N137" s="75">
        <v>13645293386</v>
      </c>
      <c r="O137" s="43"/>
      <c r="P137" s="18" t="s">
        <v>643</v>
      </c>
    </row>
    <row r="138" ht="57" customHeight="1" spans="1:16">
      <c r="A138" s="18">
        <v>12</v>
      </c>
      <c r="B138" s="63" t="s">
        <v>658</v>
      </c>
      <c r="C138" s="63" t="s">
        <v>659</v>
      </c>
      <c r="D138" s="63" t="s">
        <v>699</v>
      </c>
      <c r="E138" s="63" t="s">
        <v>700</v>
      </c>
      <c r="F138" s="69" t="s">
        <v>701</v>
      </c>
      <c r="G138" s="69" t="s">
        <v>702</v>
      </c>
      <c r="H138" s="63">
        <v>325.24</v>
      </c>
      <c r="I138" s="63">
        <v>300</v>
      </c>
      <c r="J138" s="63">
        <v>25.24</v>
      </c>
      <c r="K138" s="63" t="s">
        <v>703</v>
      </c>
      <c r="L138" s="63" t="s">
        <v>704</v>
      </c>
      <c r="M138" s="63" t="s">
        <v>705</v>
      </c>
      <c r="N138" s="63">
        <v>13952996237</v>
      </c>
      <c r="O138" s="79"/>
      <c r="P138" s="18" t="s">
        <v>643</v>
      </c>
    </row>
    <row r="139" ht="88" customHeight="1" spans="1:16">
      <c r="A139" s="18">
        <v>13</v>
      </c>
      <c r="B139" s="63" t="s">
        <v>658</v>
      </c>
      <c r="C139" s="63" t="s">
        <v>659</v>
      </c>
      <c r="D139" s="63" t="s">
        <v>706</v>
      </c>
      <c r="E139" s="63" t="s">
        <v>707</v>
      </c>
      <c r="F139" s="69" t="s">
        <v>708</v>
      </c>
      <c r="G139" s="69" t="s">
        <v>709</v>
      </c>
      <c r="H139" s="63">
        <v>355.87</v>
      </c>
      <c r="I139" s="63">
        <v>300</v>
      </c>
      <c r="J139" s="63">
        <v>55.87</v>
      </c>
      <c r="K139" s="63" t="s">
        <v>703</v>
      </c>
      <c r="L139" s="63" t="s">
        <v>339</v>
      </c>
      <c r="M139" s="63" t="s">
        <v>710</v>
      </c>
      <c r="N139" s="63">
        <v>13625264590</v>
      </c>
      <c r="O139" s="79"/>
      <c r="P139" s="18" t="s">
        <v>643</v>
      </c>
    </row>
    <row r="140" ht="118" customHeight="1" spans="1:16">
      <c r="A140" s="18">
        <v>14</v>
      </c>
      <c r="B140" s="63" t="s">
        <v>658</v>
      </c>
      <c r="C140" s="63" t="s">
        <v>659</v>
      </c>
      <c r="D140" s="63" t="s">
        <v>711</v>
      </c>
      <c r="E140" s="63" t="s">
        <v>712</v>
      </c>
      <c r="F140" s="69" t="s">
        <v>713</v>
      </c>
      <c r="G140" s="69" t="s">
        <v>714</v>
      </c>
      <c r="H140" s="63">
        <v>355</v>
      </c>
      <c r="I140" s="63">
        <v>300</v>
      </c>
      <c r="J140" s="63">
        <v>55</v>
      </c>
      <c r="K140" s="63" t="s">
        <v>158</v>
      </c>
      <c r="L140" s="63" t="s">
        <v>114</v>
      </c>
      <c r="M140" s="63" t="s">
        <v>715</v>
      </c>
      <c r="N140" s="63">
        <v>15952972978</v>
      </c>
      <c r="O140" s="73"/>
      <c r="P140" s="18" t="s">
        <v>643</v>
      </c>
    </row>
    <row r="141" ht="118" customHeight="1" spans="1:16">
      <c r="A141" s="18">
        <v>15</v>
      </c>
      <c r="B141" s="63" t="s">
        <v>658</v>
      </c>
      <c r="C141" s="63" t="s">
        <v>659</v>
      </c>
      <c r="D141" s="63" t="s">
        <v>716</v>
      </c>
      <c r="E141" s="63" t="s">
        <v>717</v>
      </c>
      <c r="F141" s="69" t="s">
        <v>718</v>
      </c>
      <c r="G141" s="69" t="s">
        <v>719</v>
      </c>
      <c r="H141" s="63">
        <v>350</v>
      </c>
      <c r="I141" s="63">
        <v>300</v>
      </c>
      <c r="J141" s="63">
        <v>50</v>
      </c>
      <c r="K141" s="63" t="s">
        <v>158</v>
      </c>
      <c r="L141" s="63" t="s">
        <v>126</v>
      </c>
      <c r="M141" s="63" t="s">
        <v>720</v>
      </c>
      <c r="N141" s="63">
        <v>18252598094</v>
      </c>
      <c r="O141" s="73"/>
      <c r="P141" s="18" t="s">
        <v>643</v>
      </c>
    </row>
    <row r="142" ht="118" customHeight="1" spans="1:16">
      <c r="A142" s="18">
        <v>16</v>
      </c>
      <c r="B142" s="63" t="s">
        <v>658</v>
      </c>
      <c r="C142" s="63" t="s">
        <v>659</v>
      </c>
      <c r="D142" s="63" t="s">
        <v>721</v>
      </c>
      <c r="E142" s="63" t="s">
        <v>722</v>
      </c>
      <c r="F142" s="80" t="s">
        <v>723</v>
      </c>
      <c r="G142" s="80" t="s">
        <v>724</v>
      </c>
      <c r="H142" s="75">
        <v>320</v>
      </c>
      <c r="I142" s="75">
        <v>300</v>
      </c>
      <c r="J142" s="75">
        <v>20</v>
      </c>
      <c r="K142" s="63" t="s">
        <v>158</v>
      </c>
      <c r="L142" s="63" t="s">
        <v>725</v>
      </c>
      <c r="M142" s="75" t="s">
        <v>726</v>
      </c>
      <c r="N142" s="75" t="s">
        <v>727</v>
      </c>
      <c r="O142" s="73"/>
      <c r="P142" s="18" t="s">
        <v>643</v>
      </c>
    </row>
    <row r="143" ht="118" customHeight="1" spans="1:16">
      <c r="A143" s="18">
        <v>17</v>
      </c>
      <c r="B143" s="63" t="s">
        <v>658</v>
      </c>
      <c r="C143" s="63" t="s">
        <v>659</v>
      </c>
      <c r="D143" s="63" t="s">
        <v>728</v>
      </c>
      <c r="E143" s="63" t="s">
        <v>729</v>
      </c>
      <c r="F143" s="77" t="s">
        <v>730</v>
      </c>
      <c r="G143" s="69" t="s">
        <v>731</v>
      </c>
      <c r="H143" s="75">
        <v>300</v>
      </c>
      <c r="I143" s="75">
        <v>300</v>
      </c>
      <c r="J143" s="75"/>
      <c r="K143" s="63" t="s">
        <v>158</v>
      </c>
      <c r="L143" s="63" t="s">
        <v>732</v>
      </c>
      <c r="M143" s="63" t="s">
        <v>733</v>
      </c>
      <c r="N143" s="63">
        <v>13912105708</v>
      </c>
      <c r="O143" s="73"/>
      <c r="P143" s="18" t="s">
        <v>643</v>
      </c>
    </row>
    <row r="144" ht="118" customHeight="1" spans="1:16">
      <c r="A144" s="18">
        <v>18</v>
      </c>
      <c r="B144" s="63" t="s">
        <v>658</v>
      </c>
      <c r="C144" s="63" t="s">
        <v>659</v>
      </c>
      <c r="D144" s="40" t="s">
        <v>734</v>
      </c>
      <c r="E144" s="63" t="s">
        <v>735</v>
      </c>
      <c r="F144" s="81" t="s">
        <v>736</v>
      </c>
      <c r="G144" s="69" t="s">
        <v>737</v>
      </c>
      <c r="H144" s="82">
        <v>313.08</v>
      </c>
      <c r="I144" s="82">
        <v>300</v>
      </c>
      <c r="J144" s="83">
        <v>13.08</v>
      </c>
      <c r="K144" s="63" t="s">
        <v>738</v>
      </c>
      <c r="L144" s="63" t="s">
        <v>739</v>
      </c>
      <c r="M144" s="40" t="s">
        <v>740</v>
      </c>
      <c r="N144" s="83">
        <v>13775385756</v>
      </c>
      <c r="O144" s="73"/>
      <c r="P144" s="18" t="s">
        <v>643</v>
      </c>
    </row>
    <row r="145" ht="118" customHeight="1" spans="1:16">
      <c r="A145" s="18">
        <v>19</v>
      </c>
      <c r="B145" s="63" t="s">
        <v>658</v>
      </c>
      <c r="C145" s="14" t="s">
        <v>741</v>
      </c>
      <c r="D145" s="14" t="s">
        <v>742</v>
      </c>
      <c r="E145" s="63" t="s">
        <v>743</v>
      </c>
      <c r="F145" s="15" t="s">
        <v>744</v>
      </c>
      <c r="G145" s="15" t="s">
        <v>745</v>
      </c>
      <c r="H145" s="84">
        <v>366.5</v>
      </c>
      <c r="I145" s="84">
        <v>300</v>
      </c>
      <c r="J145" s="85">
        <v>66.5</v>
      </c>
      <c r="K145" s="63" t="s">
        <v>158</v>
      </c>
      <c r="L145" s="14" t="s">
        <v>746</v>
      </c>
      <c r="M145" s="14" t="s">
        <v>747</v>
      </c>
      <c r="N145" s="85">
        <v>13505295527</v>
      </c>
      <c r="O145" s="43"/>
      <c r="P145" s="18" t="s">
        <v>643</v>
      </c>
    </row>
    <row r="146" ht="69" customHeight="1" spans="1:16">
      <c r="A146" s="18">
        <v>20</v>
      </c>
      <c r="B146" s="63" t="s">
        <v>658</v>
      </c>
      <c r="C146" s="14" t="s">
        <v>748</v>
      </c>
      <c r="D146" s="14" t="s">
        <v>749</v>
      </c>
      <c r="E146" s="63" t="s">
        <v>750</v>
      </c>
      <c r="F146" s="15" t="s">
        <v>751</v>
      </c>
      <c r="G146" s="15" t="s">
        <v>752</v>
      </c>
      <c r="H146" s="85">
        <v>300</v>
      </c>
      <c r="I146" s="85">
        <v>300</v>
      </c>
      <c r="J146" s="85"/>
      <c r="K146" s="63" t="s">
        <v>158</v>
      </c>
      <c r="L146" s="14" t="s">
        <v>753</v>
      </c>
      <c r="M146" s="14" t="s">
        <v>754</v>
      </c>
      <c r="N146" s="85">
        <v>13775387089</v>
      </c>
      <c r="O146" s="43"/>
      <c r="P146" s="18" t="s">
        <v>643</v>
      </c>
    </row>
    <row r="147" ht="69" customHeight="1" spans="1:16">
      <c r="A147" s="18">
        <v>21</v>
      </c>
      <c r="B147" s="63" t="s">
        <v>658</v>
      </c>
      <c r="C147" s="14" t="s">
        <v>741</v>
      </c>
      <c r="D147" s="14" t="s">
        <v>755</v>
      </c>
      <c r="E147" s="63" t="s">
        <v>756</v>
      </c>
      <c r="F147" s="86" t="s">
        <v>757</v>
      </c>
      <c r="G147" s="15" t="s">
        <v>758</v>
      </c>
      <c r="H147" s="85">
        <v>300</v>
      </c>
      <c r="I147" s="85">
        <v>300</v>
      </c>
      <c r="J147" s="87"/>
      <c r="K147" s="63" t="s">
        <v>158</v>
      </c>
      <c r="L147" s="14" t="s">
        <v>759</v>
      </c>
      <c r="M147" s="14" t="s">
        <v>230</v>
      </c>
      <c r="N147" s="85">
        <v>13052940707</v>
      </c>
      <c r="O147" s="43"/>
      <c r="P147" s="18" t="s">
        <v>643</v>
      </c>
    </row>
    <row r="148" ht="115" customHeight="1" spans="1:16">
      <c r="A148" s="18">
        <v>22</v>
      </c>
      <c r="B148" s="63" t="s">
        <v>658</v>
      </c>
      <c r="C148" s="63" t="s">
        <v>659</v>
      </c>
      <c r="D148" s="63" t="s">
        <v>760</v>
      </c>
      <c r="E148" s="63" t="s">
        <v>761</v>
      </c>
      <c r="F148" s="69" t="s">
        <v>762</v>
      </c>
      <c r="G148" s="69" t="s">
        <v>763</v>
      </c>
      <c r="H148" s="75">
        <v>300</v>
      </c>
      <c r="I148" s="75">
        <v>300</v>
      </c>
      <c r="J148" s="75"/>
      <c r="K148" s="63" t="s">
        <v>158</v>
      </c>
      <c r="L148" s="63" t="s">
        <v>200</v>
      </c>
      <c r="M148" s="75" t="s">
        <v>764</v>
      </c>
      <c r="N148" s="75">
        <v>18015966189</v>
      </c>
      <c r="O148" s="43"/>
      <c r="P148" s="18" t="s">
        <v>643</v>
      </c>
    </row>
    <row r="149" ht="113" customHeight="1" spans="1:16">
      <c r="A149" s="18">
        <v>23</v>
      </c>
      <c r="B149" s="63" t="s">
        <v>658</v>
      </c>
      <c r="C149" s="63" t="s">
        <v>659</v>
      </c>
      <c r="D149" s="63" t="s">
        <v>765</v>
      </c>
      <c r="E149" s="63" t="s">
        <v>766</v>
      </c>
      <c r="F149" s="69" t="s">
        <v>767</v>
      </c>
      <c r="G149" s="69" t="s">
        <v>768</v>
      </c>
      <c r="H149" s="75">
        <v>335</v>
      </c>
      <c r="I149" s="75">
        <v>300</v>
      </c>
      <c r="J149" s="75">
        <v>35</v>
      </c>
      <c r="K149" s="63" t="s">
        <v>158</v>
      </c>
      <c r="L149" s="63" t="s">
        <v>769</v>
      </c>
      <c r="M149" s="75" t="s">
        <v>770</v>
      </c>
      <c r="N149" s="75">
        <v>13905299817</v>
      </c>
      <c r="O149" s="43"/>
      <c r="P149" s="18" t="s">
        <v>643</v>
      </c>
    </row>
    <row r="150" ht="222" customHeight="1" spans="1:16">
      <c r="A150" s="18">
        <v>24</v>
      </c>
      <c r="B150" s="63" t="s">
        <v>658</v>
      </c>
      <c r="C150" s="63" t="s">
        <v>659</v>
      </c>
      <c r="D150" s="63" t="s">
        <v>771</v>
      </c>
      <c r="E150" s="63" t="s">
        <v>772</v>
      </c>
      <c r="F150" s="69" t="s">
        <v>773</v>
      </c>
      <c r="G150" s="69" t="s">
        <v>763</v>
      </c>
      <c r="H150" s="75">
        <v>314</v>
      </c>
      <c r="I150" s="75">
        <v>300</v>
      </c>
      <c r="J150" s="75">
        <v>14</v>
      </c>
      <c r="K150" s="63" t="s">
        <v>158</v>
      </c>
      <c r="L150" s="63" t="s">
        <v>553</v>
      </c>
      <c r="M150" s="75" t="s">
        <v>774</v>
      </c>
      <c r="N150" s="75">
        <v>15252981105</v>
      </c>
      <c r="O150" s="43"/>
      <c r="P150" s="18" t="s">
        <v>643</v>
      </c>
    </row>
    <row r="151" ht="84" customHeight="1" spans="1:16">
      <c r="A151" s="18">
        <v>25</v>
      </c>
      <c r="B151" s="63" t="s">
        <v>658</v>
      </c>
      <c r="C151" s="69" t="s">
        <v>659</v>
      </c>
      <c r="D151" s="63" t="s">
        <v>775</v>
      </c>
      <c r="E151" s="63" t="s">
        <v>776</v>
      </c>
      <c r="F151" s="69" t="s">
        <v>671</v>
      </c>
      <c r="G151" s="69" t="s">
        <v>777</v>
      </c>
      <c r="H151" s="63">
        <v>300</v>
      </c>
      <c r="I151" s="63">
        <v>300</v>
      </c>
      <c r="J151" s="63"/>
      <c r="K151" s="63" t="s">
        <v>158</v>
      </c>
      <c r="L151" s="63" t="s">
        <v>282</v>
      </c>
      <c r="M151" s="63" t="s">
        <v>778</v>
      </c>
      <c r="N151" s="63">
        <v>13451960125</v>
      </c>
      <c r="O151" s="88"/>
      <c r="P151" s="18" t="s">
        <v>643</v>
      </c>
    </row>
    <row r="152" ht="277" customHeight="1" spans="1:16">
      <c r="A152" s="18">
        <v>26</v>
      </c>
      <c r="B152" s="68" t="s">
        <v>658</v>
      </c>
      <c r="C152" s="68" t="s">
        <v>659</v>
      </c>
      <c r="D152" s="68" t="s">
        <v>779</v>
      </c>
      <c r="E152" s="68" t="s">
        <v>523</v>
      </c>
      <c r="F152" s="89" t="s">
        <v>31</v>
      </c>
      <c r="G152" s="89" t="s">
        <v>780</v>
      </c>
      <c r="H152" s="18">
        <v>156.87</v>
      </c>
      <c r="I152" s="18">
        <v>156.87</v>
      </c>
      <c r="J152" s="18"/>
      <c r="K152" s="63" t="s">
        <v>158</v>
      </c>
      <c r="L152" s="18" t="s">
        <v>526</v>
      </c>
      <c r="M152" s="68" t="s">
        <v>527</v>
      </c>
      <c r="N152" s="68">
        <v>18352883059</v>
      </c>
      <c r="O152" s="52"/>
      <c r="P152" s="18"/>
    </row>
    <row r="153" ht="20" customHeight="1" spans="1:16">
      <c r="A153" s="10" t="s">
        <v>632</v>
      </c>
      <c r="B153" s="18"/>
      <c r="C153" s="18"/>
      <c r="D153" s="18"/>
      <c r="E153" s="18"/>
      <c r="F153" s="23"/>
      <c r="G153" s="23"/>
      <c r="H153" s="10">
        <f>SUM(H127:H152)</f>
        <v>8112.5</v>
      </c>
      <c r="I153" s="10">
        <f>SUM(I127:I152)</f>
        <v>7656.87</v>
      </c>
      <c r="J153" s="10">
        <f>SUM(J127:J152)</f>
        <v>455.63</v>
      </c>
      <c r="K153" s="18"/>
      <c r="L153" s="18"/>
      <c r="M153" s="18"/>
      <c r="N153" s="18"/>
      <c r="O153" s="52" t="s">
        <v>781</v>
      </c>
      <c r="P153" s="18"/>
    </row>
    <row r="154" s="1" customFormat="1" ht="94" customHeight="1" spans="1:16">
      <c r="A154" s="18">
        <v>1</v>
      </c>
      <c r="B154" s="18" t="s">
        <v>782</v>
      </c>
      <c r="C154" s="18" t="s">
        <v>783</v>
      </c>
      <c r="D154" s="18" t="s">
        <v>784</v>
      </c>
      <c r="E154" s="18" t="s">
        <v>785</v>
      </c>
      <c r="F154" s="23" t="s">
        <v>786</v>
      </c>
      <c r="G154" s="23" t="s">
        <v>787</v>
      </c>
      <c r="H154" s="18">
        <v>82</v>
      </c>
      <c r="I154" s="18">
        <v>80</v>
      </c>
      <c r="J154" s="18">
        <v>2</v>
      </c>
      <c r="K154" s="28" t="s">
        <v>158</v>
      </c>
      <c r="L154" s="18" t="s">
        <v>85</v>
      </c>
      <c r="M154" s="18" t="s">
        <v>86</v>
      </c>
      <c r="N154" s="18">
        <v>13775394658</v>
      </c>
      <c r="O154" s="90" t="s">
        <v>788</v>
      </c>
      <c r="P154" s="18" t="s">
        <v>408</v>
      </c>
    </row>
    <row r="155" s="1" customFormat="1" ht="95" customHeight="1" spans="1:16">
      <c r="A155" s="18">
        <v>2</v>
      </c>
      <c r="B155" s="18" t="s">
        <v>782</v>
      </c>
      <c r="C155" s="18" t="s">
        <v>783</v>
      </c>
      <c r="D155" s="18" t="s">
        <v>789</v>
      </c>
      <c r="E155" s="18" t="s">
        <v>790</v>
      </c>
      <c r="F155" s="23" t="s">
        <v>791</v>
      </c>
      <c r="G155" s="23" t="s">
        <v>792</v>
      </c>
      <c r="H155" s="18">
        <v>83</v>
      </c>
      <c r="I155" s="18">
        <v>80</v>
      </c>
      <c r="J155" s="18">
        <v>3</v>
      </c>
      <c r="K155" s="40" t="s">
        <v>158</v>
      </c>
      <c r="L155" s="18" t="s">
        <v>793</v>
      </c>
      <c r="M155" s="18" t="s">
        <v>82</v>
      </c>
      <c r="N155" s="18">
        <v>13815164158</v>
      </c>
      <c r="O155" s="90" t="s">
        <v>794</v>
      </c>
      <c r="P155" s="18" t="s">
        <v>408</v>
      </c>
    </row>
    <row r="156" s="1" customFormat="1" ht="81" customHeight="1" spans="1:16">
      <c r="A156" s="18">
        <v>3</v>
      </c>
      <c r="B156" s="18" t="s">
        <v>782</v>
      </c>
      <c r="C156" s="18" t="s">
        <v>783</v>
      </c>
      <c r="D156" s="18" t="s">
        <v>795</v>
      </c>
      <c r="E156" s="18" t="s">
        <v>796</v>
      </c>
      <c r="F156" s="23" t="s">
        <v>797</v>
      </c>
      <c r="G156" s="23" t="s">
        <v>798</v>
      </c>
      <c r="H156" s="18">
        <v>81.5</v>
      </c>
      <c r="I156" s="18">
        <v>80</v>
      </c>
      <c r="J156" s="18">
        <v>1.5</v>
      </c>
      <c r="K156" s="28" t="s">
        <v>158</v>
      </c>
      <c r="L156" s="18" t="s">
        <v>799</v>
      </c>
      <c r="M156" s="18" t="s">
        <v>800</v>
      </c>
      <c r="N156" s="18">
        <v>18952935290</v>
      </c>
      <c r="O156" s="90" t="s">
        <v>801</v>
      </c>
      <c r="P156" s="18" t="s">
        <v>408</v>
      </c>
    </row>
    <row r="157" s="1" customFormat="1" ht="84" customHeight="1" spans="1:16">
      <c r="A157" s="18">
        <v>4</v>
      </c>
      <c r="B157" s="18" t="s">
        <v>782</v>
      </c>
      <c r="C157" s="18" t="s">
        <v>783</v>
      </c>
      <c r="D157" s="18" t="s">
        <v>802</v>
      </c>
      <c r="E157" s="18" t="s">
        <v>803</v>
      </c>
      <c r="F157" s="23" t="s">
        <v>804</v>
      </c>
      <c r="G157" s="23" t="s">
        <v>805</v>
      </c>
      <c r="H157" s="18">
        <v>340</v>
      </c>
      <c r="I157" s="18">
        <v>80</v>
      </c>
      <c r="J157" s="18">
        <v>260</v>
      </c>
      <c r="K157" s="40" t="s">
        <v>806</v>
      </c>
      <c r="L157" s="18" t="s">
        <v>807</v>
      </c>
      <c r="M157" s="18" t="s">
        <v>808</v>
      </c>
      <c r="N157" s="18">
        <v>13852976648</v>
      </c>
      <c r="O157" s="90" t="s">
        <v>809</v>
      </c>
      <c r="P157" s="18" t="s">
        <v>408</v>
      </c>
    </row>
    <row r="158" s="1" customFormat="1" ht="135" customHeight="1" spans="1:16">
      <c r="A158" s="18">
        <v>5</v>
      </c>
      <c r="B158" s="18" t="s">
        <v>782</v>
      </c>
      <c r="C158" s="18" t="s">
        <v>783</v>
      </c>
      <c r="D158" s="18" t="s">
        <v>77</v>
      </c>
      <c r="E158" s="18" t="s">
        <v>810</v>
      </c>
      <c r="F158" s="23" t="s">
        <v>811</v>
      </c>
      <c r="G158" s="23" t="s">
        <v>812</v>
      </c>
      <c r="H158" s="18">
        <v>80.5</v>
      </c>
      <c r="I158" s="18">
        <v>80</v>
      </c>
      <c r="J158" s="18">
        <v>0.5</v>
      </c>
      <c r="K158" s="28" t="s">
        <v>158</v>
      </c>
      <c r="L158" s="18" t="s">
        <v>813</v>
      </c>
      <c r="M158" s="18" t="s">
        <v>814</v>
      </c>
      <c r="N158" s="18">
        <v>13775385897</v>
      </c>
      <c r="O158" s="90" t="s">
        <v>815</v>
      </c>
      <c r="P158" s="18" t="s">
        <v>408</v>
      </c>
    </row>
    <row r="159" s="1" customFormat="1" ht="125" customHeight="1" spans="1:16">
      <c r="A159" s="18">
        <v>6</v>
      </c>
      <c r="B159" s="18" t="s">
        <v>782</v>
      </c>
      <c r="C159" s="18" t="s">
        <v>783</v>
      </c>
      <c r="D159" s="18" t="s">
        <v>816</v>
      </c>
      <c r="E159" s="18" t="s">
        <v>817</v>
      </c>
      <c r="F159" s="23" t="s">
        <v>818</v>
      </c>
      <c r="G159" s="23" t="s">
        <v>819</v>
      </c>
      <c r="H159" s="18">
        <v>80</v>
      </c>
      <c r="I159" s="18">
        <v>80</v>
      </c>
      <c r="J159" s="18">
        <v>0</v>
      </c>
      <c r="K159" s="28" t="s">
        <v>158</v>
      </c>
      <c r="L159" s="18" t="s">
        <v>820</v>
      </c>
      <c r="M159" s="18" t="s">
        <v>821</v>
      </c>
      <c r="N159" s="18">
        <v>13775395982</v>
      </c>
      <c r="O159" s="90" t="s">
        <v>822</v>
      </c>
      <c r="P159" s="18" t="s">
        <v>408</v>
      </c>
    </row>
    <row r="160" s="1" customFormat="1" ht="69" customHeight="1" spans="1:16">
      <c r="A160" s="18">
        <v>7</v>
      </c>
      <c r="B160" s="18" t="s">
        <v>782</v>
      </c>
      <c r="C160" s="18" t="s">
        <v>783</v>
      </c>
      <c r="D160" s="18" t="s">
        <v>823</v>
      </c>
      <c r="E160" s="18" t="s">
        <v>761</v>
      </c>
      <c r="F160" s="23" t="s">
        <v>824</v>
      </c>
      <c r="G160" s="23" t="s">
        <v>825</v>
      </c>
      <c r="H160" s="18">
        <v>81</v>
      </c>
      <c r="I160" s="18">
        <v>80</v>
      </c>
      <c r="J160" s="18">
        <v>1</v>
      </c>
      <c r="K160" s="28" t="s">
        <v>158</v>
      </c>
      <c r="L160" s="18" t="s">
        <v>200</v>
      </c>
      <c r="M160" s="18" t="s">
        <v>764</v>
      </c>
      <c r="N160" s="18">
        <v>18015966189</v>
      </c>
      <c r="O160" s="90"/>
      <c r="P160" s="18" t="s">
        <v>408</v>
      </c>
    </row>
    <row r="161" s="1" customFormat="1" ht="71" customHeight="1" spans="1:16">
      <c r="A161" s="18">
        <v>8</v>
      </c>
      <c r="B161" s="40" t="s">
        <v>782</v>
      </c>
      <c r="C161" s="40" t="s">
        <v>783</v>
      </c>
      <c r="D161" s="40" t="s">
        <v>826</v>
      </c>
      <c r="E161" s="40" t="s">
        <v>827</v>
      </c>
      <c r="F161" s="41" t="s">
        <v>783</v>
      </c>
      <c r="G161" s="41" t="s">
        <v>828</v>
      </c>
      <c r="H161" s="42">
        <v>83</v>
      </c>
      <c r="I161" s="42">
        <v>80</v>
      </c>
      <c r="J161" s="42">
        <v>3</v>
      </c>
      <c r="K161" s="40" t="s">
        <v>456</v>
      </c>
      <c r="L161" s="40" t="s">
        <v>829</v>
      </c>
      <c r="M161" s="40" t="s">
        <v>830</v>
      </c>
      <c r="N161" s="42">
        <v>18118972223</v>
      </c>
      <c r="O161" s="90" t="s">
        <v>831</v>
      </c>
      <c r="P161" s="18" t="s">
        <v>408</v>
      </c>
    </row>
    <row r="162" s="1" customFormat="1" ht="59" customHeight="1" spans="1:16">
      <c r="A162" s="18">
        <v>9</v>
      </c>
      <c r="B162" s="40" t="s">
        <v>782</v>
      </c>
      <c r="C162" s="40" t="s">
        <v>783</v>
      </c>
      <c r="D162" s="40" t="s">
        <v>832</v>
      </c>
      <c r="E162" s="40" t="s">
        <v>223</v>
      </c>
      <c r="F162" s="41" t="s">
        <v>833</v>
      </c>
      <c r="G162" s="41" t="s">
        <v>834</v>
      </c>
      <c r="H162" s="42">
        <v>80</v>
      </c>
      <c r="I162" s="42">
        <v>80</v>
      </c>
      <c r="J162" s="40">
        <v>0</v>
      </c>
      <c r="K162" s="40"/>
      <c r="L162" s="40" t="s">
        <v>223</v>
      </c>
      <c r="M162" s="40" t="s">
        <v>226</v>
      </c>
      <c r="N162" s="42">
        <v>15751299978</v>
      </c>
      <c r="O162" s="90"/>
      <c r="P162" s="18" t="s">
        <v>408</v>
      </c>
    </row>
    <row r="163" s="1" customFormat="1" ht="56" customHeight="1" spans="1:16">
      <c r="A163" s="18">
        <v>10</v>
      </c>
      <c r="B163" s="40" t="s">
        <v>782</v>
      </c>
      <c r="C163" s="40" t="s">
        <v>783</v>
      </c>
      <c r="D163" s="40" t="s">
        <v>782</v>
      </c>
      <c r="E163" s="40" t="s">
        <v>835</v>
      </c>
      <c r="F163" s="41" t="s">
        <v>836</v>
      </c>
      <c r="G163" s="41" t="s">
        <v>837</v>
      </c>
      <c r="H163" s="42">
        <v>80</v>
      </c>
      <c r="I163" s="42">
        <v>80</v>
      </c>
      <c r="J163" s="42"/>
      <c r="K163" s="40" t="s">
        <v>838</v>
      </c>
      <c r="L163" s="40" t="s">
        <v>229</v>
      </c>
      <c r="M163" s="40" t="s">
        <v>230</v>
      </c>
      <c r="N163" s="42">
        <v>13052940707</v>
      </c>
      <c r="O163" s="90" t="s">
        <v>831</v>
      </c>
      <c r="P163" s="18" t="s">
        <v>408</v>
      </c>
    </row>
    <row r="164" s="1" customFormat="1" ht="105" customHeight="1" spans="1:16">
      <c r="A164" s="18">
        <v>11</v>
      </c>
      <c r="B164" s="40" t="s">
        <v>782</v>
      </c>
      <c r="C164" s="40" t="s">
        <v>783</v>
      </c>
      <c r="D164" s="40" t="s">
        <v>839</v>
      </c>
      <c r="E164" s="40" t="s">
        <v>840</v>
      </c>
      <c r="F164" s="41" t="s">
        <v>841</v>
      </c>
      <c r="G164" s="41" t="s">
        <v>842</v>
      </c>
      <c r="H164" s="42">
        <v>80</v>
      </c>
      <c r="I164" s="91">
        <v>80</v>
      </c>
      <c r="J164" s="42">
        <v>0</v>
      </c>
      <c r="K164" s="40"/>
      <c r="L164" s="40" t="s">
        <v>219</v>
      </c>
      <c r="M164" s="40" t="s">
        <v>390</v>
      </c>
      <c r="N164" s="42">
        <v>18352885155</v>
      </c>
      <c r="O164" s="92" t="s">
        <v>822</v>
      </c>
      <c r="P164" s="18" t="s">
        <v>408</v>
      </c>
    </row>
    <row r="165" s="1" customFormat="1" ht="86" customHeight="1" spans="1:16">
      <c r="A165" s="18">
        <v>12</v>
      </c>
      <c r="B165" s="40" t="s">
        <v>782</v>
      </c>
      <c r="C165" s="40" t="s">
        <v>783</v>
      </c>
      <c r="D165" s="40" t="s">
        <v>843</v>
      </c>
      <c r="E165" s="40" t="s">
        <v>844</v>
      </c>
      <c r="F165" s="41" t="s">
        <v>845</v>
      </c>
      <c r="G165" s="41" t="s">
        <v>846</v>
      </c>
      <c r="H165" s="42">
        <v>83</v>
      </c>
      <c r="I165" s="91">
        <v>80</v>
      </c>
      <c r="J165" s="42">
        <v>3</v>
      </c>
      <c r="K165" s="28" t="s">
        <v>158</v>
      </c>
      <c r="L165" s="40" t="s">
        <v>245</v>
      </c>
      <c r="M165" s="40" t="s">
        <v>847</v>
      </c>
      <c r="N165" s="42">
        <v>15358605141</v>
      </c>
      <c r="O165" s="92" t="s">
        <v>848</v>
      </c>
      <c r="P165" s="18" t="s">
        <v>408</v>
      </c>
    </row>
    <row r="166" s="1" customFormat="1" ht="79" customHeight="1" spans="1:16">
      <c r="A166" s="18">
        <v>13</v>
      </c>
      <c r="B166" s="18" t="s">
        <v>782</v>
      </c>
      <c r="C166" s="18" t="s">
        <v>783</v>
      </c>
      <c r="D166" s="18" t="s">
        <v>849</v>
      </c>
      <c r="E166" s="28" t="s">
        <v>850</v>
      </c>
      <c r="F166" s="23" t="s">
        <v>851</v>
      </c>
      <c r="G166" s="23" t="s">
        <v>852</v>
      </c>
      <c r="H166" s="28">
        <v>83</v>
      </c>
      <c r="I166" s="28">
        <v>80</v>
      </c>
      <c r="J166" s="28">
        <v>3</v>
      </c>
      <c r="K166" s="28" t="s">
        <v>158</v>
      </c>
      <c r="L166" s="18" t="s">
        <v>254</v>
      </c>
      <c r="M166" s="28" t="s">
        <v>273</v>
      </c>
      <c r="N166" s="28">
        <v>18914580429</v>
      </c>
      <c r="O166" s="92" t="s">
        <v>788</v>
      </c>
      <c r="P166" s="18" t="s">
        <v>408</v>
      </c>
    </row>
    <row r="167" s="1" customFormat="1" ht="77" customHeight="1" spans="1:16">
      <c r="A167" s="18">
        <v>14</v>
      </c>
      <c r="B167" s="18" t="s">
        <v>782</v>
      </c>
      <c r="C167" s="18" t="s">
        <v>783</v>
      </c>
      <c r="D167" s="18" t="s">
        <v>853</v>
      </c>
      <c r="E167" s="28" t="s">
        <v>854</v>
      </c>
      <c r="F167" s="23" t="s">
        <v>855</v>
      </c>
      <c r="G167" s="23" t="s">
        <v>856</v>
      </c>
      <c r="H167" s="28">
        <v>80</v>
      </c>
      <c r="I167" s="28">
        <v>80</v>
      </c>
      <c r="J167" s="28">
        <v>0</v>
      </c>
      <c r="K167" s="28" t="s">
        <v>158</v>
      </c>
      <c r="L167" s="18" t="s">
        <v>857</v>
      </c>
      <c r="M167" s="28" t="s">
        <v>858</v>
      </c>
      <c r="N167" s="28">
        <v>13913409782</v>
      </c>
      <c r="O167" s="93" t="s">
        <v>859</v>
      </c>
      <c r="P167" s="18" t="s">
        <v>408</v>
      </c>
    </row>
    <row r="168" s="1" customFormat="1" ht="114" customHeight="1" spans="1:16">
      <c r="A168" s="18">
        <v>15</v>
      </c>
      <c r="B168" s="18" t="s">
        <v>782</v>
      </c>
      <c r="C168" s="18" t="s">
        <v>783</v>
      </c>
      <c r="D168" s="18" t="s">
        <v>860</v>
      </c>
      <c r="E168" s="28" t="s">
        <v>861</v>
      </c>
      <c r="F168" s="23" t="s">
        <v>862</v>
      </c>
      <c r="G168" s="23" t="s">
        <v>863</v>
      </c>
      <c r="H168" s="28">
        <v>80</v>
      </c>
      <c r="I168" s="28">
        <v>80</v>
      </c>
      <c r="J168" s="28">
        <v>0</v>
      </c>
      <c r="K168" s="28" t="s">
        <v>158</v>
      </c>
      <c r="L168" s="18" t="s">
        <v>864</v>
      </c>
      <c r="M168" s="28" t="s">
        <v>865</v>
      </c>
      <c r="N168" s="28">
        <v>15751295307</v>
      </c>
      <c r="O168" s="93" t="s">
        <v>866</v>
      </c>
      <c r="P168" s="18" t="s">
        <v>408</v>
      </c>
    </row>
    <row r="169" s="1" customFormat="1" ht="109" customHeight="1" spans="1:16">
      <c r="A169" s="18">
        <v>16</v>
      </c>
      <c r="B169" s="18" t="s">
        <v>782</v>
      </c>
      <c r="C169" s="18" t="s">
        <v>783</v>
      </c>
      <c r="D169" s="18" t="s">
        <v>867</v>
      </c>
      <c r="E169" s="28" t="s">
        <v>868</v>
      </c>
      <c r="F169" s="23" t="s">
        <v>869</v>
      </c>
      <c r="G169" s="23" t="s">
        <v>870</v>
      </c>
      <c r="H169" s="28">
        <v>95</v>
      </c>
      <c r="I169" s="28">
        <v>80</v>
      </c>
      <c r="J169" s="28">
        <v>15</v>
      </c>
      <c r="K169" s="28" t="s">
        <v>158</v>
      </c>
      <c r="L169" s="18" t="s">
        <v>871</v>
      </c>
      <c r="M169" s="28" t="s">
        <v>872</v>
      </c>
      <c r="N169" s="28">
        <v>13505297288</v>
      </c>
      <c r="O169" s="90" t="s">
        <v>873</v>
      </c>
      <c r="P169" s="18" t="s">
        <v>408</v>
      </c>
    </row>
    <row r="170" ht="57" customHeight="1" spans="1:16">
      <c r="A170" s="18">
        <v>17</v>
      </c>
      <c r="B170" s="18" t="s">
        <v>782</v>
      </c>
      <c r="C170" s="18" t="s">
        <v>783</v>
      </c>
      <c r="D170" s="18" t="s">
        <v>874</v>
      </c>
      <c r="E170" s="28" t="s">
        <v>875</v>
      </c>
      <c r="F170" s="23" t="s">
        <v>876</v>
      </c>
      <c r="G170" s="23" t="s">
        <v>877</v>
      </c>
      <c r="H170" s="28">
        <v>82</v>
      </c>
      <c r="I170" s="28">
        <v>80</v>
      </c>
      <c r="J170" s="28">
        <v>2</v>
      </c>
      <c r="K170" s="28" t="s">
        <v>158</v>
      </c>
      <c r="L170" s="18" t="s">
        <v>878</v>
      </c>
      <c r="M170" s="28" t="s">
        <v>653</v>
      </c>
      <c r="N170" s="28">
        <v>13625267798</v>
      </c>
      <c r="O170" s="93" t="s">
        <v>879</v>
      </c>
      <c r="P170" s="18" t="s">
        <v>408</v>
      </c>
    </row>
    <row r="171" ht="117" customHeight="1" spans="1:16">
      <c r="A171" s="18">
        <v>18</v>
      </c>
      <c r="B171" s="18" t="s">
        <v>782</v>
      </c>
      <c r="C171" s="18" t="s">
        <v>783</v>
      </c>
      <c r="D171" s="18" t="s">
        <v>880</v>
      </c>
      <c r="E171" s="28" t="s">
        <v>881</v>
      </c>
      <c r="F171" s="23" t="s">
        <v>882</v>
      </c>
      <c r="G171" s="23" t="s">
        <v>883</v>
      </c>
      <c r="H171" s="28">
        <v>80</v>
      </c>
      <c r="I171" s="28">
        <v>80</v>
      </c>
      <c r="J171" s="28">
        <v>0</v>
      </c>
      <c r="K171" s="28" t="s">
        <v>158</v>
      </c>
      <c r="L171" s="18" t="s">
        <v>58</v>
      </c>
      <c r="M171" s="28" t="s">
        <v>59</v>
      </c>
      <c r="N171" s="28">
        <v>13915299366</v>
      </c>
      <c r="O171" s="93" t="s">
        <v>884</v>
      </c>
      <c r="P171" s="18" t="s">
        <v>408</v>
      </c>
    </row>
    <row r="172" ht="54" customHeight="1" spans="1:16">
      <c r="A172" s="18">
        <v>19</v>
      </c>
      <c r="B172" s="18" t="s">
        <v>782</v>
      </c>
      <c r="C172" s="18" t="s">
        <v>783</v>
      </c>
      <c r="D172" s="18" t="s">
        <v>885</v>
      </c>
      <c r="E172" s="28" t="s">
        <v>886</v>
      </c>
      <c r="F172" s="23" t="s">
        <v>887</v>
      </c>
      <c r="G172" s="23" t="s">
        <v>888</v>
      </c>
      <c r="H172" s="28">
        <v>80</v>
      </c>
      <c r="I172" s="28">
        <v>80</v>
      </c>
      <c r="J172" s="28">
        <v>0</v>
      </c>
      <c r="K172" s="28" t="s">
        <v>158</v>
      </c>
      <c r="L172" s="18" t="s">
        <v>889</v>
      </c>
      <c r="M172" s="28" t="s">
        <v>890</v>
      </c>
      <c r="N172" s="28">
        <v>13861371113</v>
      </c>
      <c r="O172" s="93" t="s">
        <v>788</v>
      </c>
      <c r="P172" s="18" t="s">
        <v>408</v>
      </c>
    </row>
    <row r="173" ht="78" customHeight="1" spans="1:16">
      <c r="A173" s="18">
        <v>20</v>
      </c>
      <c r="B173" s="18" t="s">
        <v>782</v>
      </c>
      <c r="C173" s="18" t="s">
        <v>783</v>
      </c>
      <c r="D173" s="18" t="s">
        <v>891</v>
      </c>
      <c r="E173" s="28" t="s">
        <v>892</v>
      </c>
      <c r="F173" s="23" t="s">
        <v>893</v>
      </c>
      <c r="G173" s="23" t="s">
        <v>894</v>
      </c>
      <c r="H173" s="28">
        <v>100</v>
      </c>
      <c r="I173" s="28">
        <v>80</v>
      </c>
      <c r="J173" s="28">
        <v>20</v>
      </c>
      <c r="K173" s="28" t="s">
        <v>158</v>
      </c>
      <c r="L173" s="18" t="s">
        <v>895</v>
      </c>
      <c r="M173" s="28" t="s">
        <v>648</v>
      </c>
      <c r="N173" s="28">
        <v>13775383603</v>
      </c>
      <c r="O173" s="93" t="s">
        <v>896</v>
      </c>
      <c r="P173" s="18" t="s">
        <v>408</v>
      </c>
    </row>
    <row r="174" ht="83" customHeight="1" spans="1:16">
      <c r="A174" s="18">
        <v>21</v>
      </c>
      <c r="B174" s="18" t="s">
        <v>782</v>
      </c>
      <c r="C174" s="18" t="s">
        <v>783</v>
      </c>
      <c r="D174" s="18" t="s">
        <v>897</v>
      </c>
      <c r="E174" s="28" t="s">
        <v>898</v>
      </c>
      <c r="F174" s="23" t="s">
        <v>899</v>
      </c>
      <c r="G174" s="23" t="s">
        <v>900</v>
      </c>
      <c r="H174" s="28">
        <v>85</v>
      </c>
      <c r="I174" s="28">
        <v>80</v>
      </c>
      <c r="J174" s="28">
        <v>5</v>
      </c>
      <c r="K174" s="28" t="s">
        <v>158</v>
      </c>
      <c r="L174" s="18" t="s">
        <v>901</v>
      </c>
      <c r="M174" s="28" t="s">
        <v>902</v>
      </c>
      <c r="N174" s="28">
        <v>17326195057</v>
      </c>
      <c r="O174" s="93" t="s">
        <v>788</v>
      </c>
      <c r="P174" s="18" t="s">
        <v>408</v>
      </c>
    </row>
    <row r="175" ht="83" customHeight="1" spans="1:16">
      <c r="A175" s="18">
        <v>22</v>
      </c>
      <c r="B175" s="18" t="s">
        <v>782</v>
      </c>
      <c r="C175" s="18" t="s">
        <v>783</v>
      </c>
      <c r="D175" s="18" t="s">
        <v>903</v>
      </c>
      <c r="E175" s="28" t="s">
        <v>904</v>
      </c>
      <c r="F175" s="23" t="s">
        <v>31</v>
      </c>
      <c r="G175" s="23" t="s">
        <v>905</v>
      </c>
      <c r="H175" s="28">
        <v>83</v>
      </c>
      <c r="I175" s="28">
        <v>80</v>
      </c>
      <c r="J175" s="28">
        <v>3</v>
      </c>
      <c r="K175" s="28" t="s">
        <v>158</v>
      </c>
      <c r="L175" s="18" t="s">
        <v>906</v>
      </c>
      <c r="M175" s="28" t="s">
        <v>907</v>
      </c>
      <c r="N175" s="28">
        <v>13912106633</v>
      </c>
      <c r="O175" s="93" t="s">
        <v>884</v>
      </c>
      <c r="P175" s="18" t="s">
        <v>408</v>
      </c>
    </row>
    <row r="176" s="1" customFormat="1" ht="55" customHeight="1" spans="1:16">
      <c r="A176" s="18">
        <v>23</v>
      </c>
      <c r="B176" s="18" t="s">
        <v>782</v>
      </c>
      <c r="C176" s="18" t="s">
        <v>783</v>
      </c>
      <c r="D176" s="18" t="s">
        <v>908</v>
      </c>
      <c r="E176" s="28" t="s">
        <v>909</v>
      </c>
      <c r="F176" s="23" t="s">
        <v>910</v>
      </c>
      <c r="G176" s="23" t="s">
        <v>911</v>
      </c>
      <c r="H176" s="28">
        <v>81</v>
      </c>
      <c r="I176" s="28">
        <v>80</v>
      </c>
      <c r="J176" s="28">
        <v>1</v>
      </c>
      <c r="K176" s="28" t="s">
        <v>158</v>
      </c>
      <c r="L176" s="18" t="s">
        <v>912</v>
      </c>
      <c r="M176" s="28" t="s">
        <v>913</v>
      </c>
      <c r="N176" s="28">
        <v>13852979172</v>
      </c>
      <c r="O176" s="93" t="s">
        <v>914</v>
      </c>
      <c r="P176" s="18" t="s">
        <v>408</v>
      </c>
    </row>
    <row r="177" ht="85" customHeight="1" spans="1:16">
      <c r="A177" s="18">
        <v>24</v>
      </c>
      <c r="B177" s="18" t="s">
        <v>782</v>
      </c>
      <c r="C177" s="18" t="s">
        <v>783</v>
      </c>
      <c r="D177" s="18" t="s">
        <v>885</v>
      </c>
      <c r="E177" s="28" t="s">
        <v>915</v>
      </c>
      <c r="F177" s="23" t="s">
        <v>916</v>
      </c>
      <c r="G177" s="23" t="s">
        <v>917</v>
      </c>
      <c r="H177" s="28">
        <v>81.6</v>
      </c>
      <c r="I177" s="28">
        <v>80</v>
      </c>
      <c r="J177" s="28">
        <v>1.6</v>
      </c>
      <c r="K177" s="28" t="s">
        <v>158</v>
      </c>
      <c r="L177" s="18" t="s">
        <v>40</v>
      </c>
      <c r="M177" s="28" t="s">
        <v>918</v>
      </c>
      <c r="N177" s="28">
        <v>15996828885</v>
      </c>
      <c r="O177" s="90" t="s">
        <v>919</v>
      </c>
      <c r="P177" s="18" t="s">
        <v>408</v>
      </c>
    </row>
    <row r="178" ht="58" customHeight="1" spans="1:16">
      <c r="A178" s="18">
        <v>25</v>
      </c>
      <c r="B178" s="18" t="s">
        <v>782</v>
      </c>
      <c r="C178" s="18" t="s">
        <v>783</v>
      </c>
      <c r="D178" s="18" t="s">
        <v>920</v>
      </c>
      <c r="E178" s="28" t="s">
        <v>921</v>
      </c>
      <c r="F178" s="23" t="s">
        <v>922</v>
      </c>
      <c r="G178" s="23" t="s">
        <v>923</v>
      </c>
      <c r="H178" s="28">
        <v>83</v>
      </c>
      <c r="I178" s="28">
        <v>80</v>
      </c>
      <c r="J178" s="28">
        <v>3</v>
      </c>
      <c r="K178" s="18" t="s">
        <v>158</v>
      </c>
      <c r="L178" s="18" t="s">
        <v>924</v>
      </c>
      <c r="M178" s="28" t="s">
        <v>925</v>
      </c>
      <c r="N178" s="28">
        <v>13400096577</v>
      </c>
      <c r="O178" s="94"/>
      <c r="P178" s="18" t="s">
        <v>408</v>
      </c>
    </row>
    <row r="179" ht="85" customHeight="1" spans="1:16">
      <c r="A179" s="18">
        <v>26</v>
      </c>
      <c r="B179" s="18" t="s">
        <v>782</v>
      </c>
      <c r="C179" s="18" t="s">
        <v>783</v>
      </c>
      <c r="D179" s="18" t="s">
        <v>926</v>
      </c>
      <c r="E179" s="28" t="s">
        <v>927</v>
      </c>
      <c r="F179" s="23" t="s">
        <v>804</v>
      </c>
      <c r="G179" s="23" t="s">
        <v>928</v>
      </c>
      <c r="H179" s="28">
        <v>83</v>
      </c>
      <c r="I179" s="28">
        <v>80</v>
      </c>
      <c r="J179" s="28">
        <v>3</v>
      </c>
      <c r="K179" s="18" t="s">
        <v>158</v>
      </c>
      <c r="L179" s="18" t="s">
        <v>663</v>
      </c>
      <c r="M179" s="28" t="s">
        <v>929</v>
      </c>
      <c r="N179" s="28">
        <v>13775395093</v>
      </c>
      <c r="O179" s="94" t="s">
        <v>788</v>
      </c>
      <c r="P179" s="18" t="s">
        <v>408</v>
      </c>
    </row>
    <row r="180" ht="20" customHeight="1" spans="1:16">
      <c r="A180" s="10" t="s">
        <v>25</v>
      </c>
      <c r="B180" s="18"/>
      <c r="C180" s="18"/>
      <c r="D180" s="18"/>
      <c r="E180" s="18"/>
      <c r="F180" s="23"/>
      <c r="G180" s="23"/>
      <c r="H180" s="10">
        <f>SUM(H154:H179)</f>
        <v>2410.6</v>
      </c>
      <c r="I180" s="10">
        <f>SUM(I154:I179)</f>
        <v>2080</v>
      </c>
      <c r="J180" s="10">
        <f>SUM(J154:J179)</f>
        <v>330.6</v>
      </c>
      <c r="K180" s="18"/>
      <c r="L180" s="18"/>
      <c r="M180" s="18"/>
      <c r="N180" s="18"/>
      <c r="O180" s="10" t="s">
        <v>781</v>
      </c>
      <c r="P180" s="18"/>
    </row>
    <row r="181" ht="72" customHeight="1" spans="1:16">
      <c r="A181" s="18">
        <v>1</v>
      </c>
      <c r="B181" s="95" t="s">
        <v>930</v>
      </c>
      <c r="C181" s="95" t="s">
        <v>931</v>
      </c>
      <c r="D181" s="59" t="s">
        <v>932</v>
      </c>
      <c r="E181" s="59" t="s">
        <v>933</v>
      </c>
      <c r="F181" s="60" t="s">
        <v>934</v>
      </c>
      <c r="G181" s="60" t="s">
        <v>935</v>
      </c>
      <c r="H181" s="59">
        <v>300</v>
      </c>
      <c r="I181" s="59">
        <v>300</v>
      </c>
      <c r="J181" s="96"/>
      <c r="K181" s="57" t="s">
        <v>936</v>
      </c>
      <c r="L181" s="59" t="s">
        <v>937</v>
      </c>
      <c r="M181" s="96" t="s">
        <v>938</v>
      </c>
      <c r="N181" s="96">
        <v>18796092001</v>
      </c>
      <c r="O181" s="96" t="s">
        <v>939</v>
      </c>
      <c r="P181" s="57" t="s">
        <v>408</v>
      </c>
    </row>
    <row r="182" ht="64" customHeight="1" spans="1:16">
      <c r="A182" s="18">
        <v>2</v>
      </c>
      <c r="B182" s="95" t="s">
        <v>930</v>
      </c>
      <c r="C182" s="95" t="s">
        <v>931</v>
      </c>
      <c r="D182" s="59" t="s">
        <v>932</v>
      </c>
      <c r="E182" s="59" t="s">
        <v>940</v>
      </c>
      <c r="F182" s="60" t="s">
        <v>941</v>
      </c>
      <c r="G182" s="60" t="s">
        <v>942</v>
      </c>
      <c r="H182" s="59">
        <v>300</v>
      </c>
      <c r="I182" s="59">
        <v>300</v>
      </c>
      <c r="J182" s="97"/>
      <c r="K182" s="57" t="s">
        <v>943</v>
      </c>
      <c r="L182" s="59" t="s">
        <v>944</v>
      </c>
      <c r="M182" s="96" t="s">
        <v>938</v>
      </c>
      <c r="N182" s="97">
        <v>18796092001</v>
      </c>
      <c r="O182" s="97" t="s">
        <v>945</v>
      </c>
      <c r="P182" s="57" t="s">
        <v>408</v>
      </c>
    </row>
    <row r="183" ht="121" customHeight="1" spans="1:16">
      <c r="A183" s="18">
        <v>3</v>
      </c>
      <c r="B183" s="95" t="s">
        <v>930</v>
      </c>
      <c r="C183" s="95" t="s">
        <v>931</v>
      </c>
      <c r="D183" s="59" t="s">
        <v>946</v>
      </c>
      <c r="E183" s="59" t="s">
        <v>947</v>
      </c>
      <c r="F183" s="60" t="s">
        <v>948</v>
      </c>
      <c r="G183" s="60" t="s">
        <v>949</v>
      </c>
      <c r="H183" s="97">
        <v>305</v>
      </c>
      <c r="I183" s="97">
        <v>300</v>
      </c>
      <c r="J183" s="97">
        <v>5</v>
      </c>
      <c r="K183" s="57" t="s">
        <v>66</v>
      </c>
      <c r="L183" s="59" t="s">
        <v>223</v>
      </c>
      <c r="M183" s="97" t="s">
        <v>226</v>
      </c>
      <c r="N183" s="97">
        <v>15751299978</v>
      </c>
      <c r="O183" s="97" t="s">
        <v>950</v>
      </c>
      <c r="P183" s="57" t="s">
        <v>408</v>
      </c>
    </row>
    <row r="184" ht="88" customHeight="1" spans="1:16">
      <c r="A184" s="18">
        <v>4</v>
      </c>
      <c r="B184" s="95" t="s">
        <v>930</v>
      </c>
      <c r="C184" s="95" t="s">
        <v>951</v>
      </c>
      <c r="D184" s="96" t="s">
        <v>952</v>
      </c>
      <c r="E184" s="95" t="s">
        <v>953</v>
      </c>
      <c r="F184" s="98" t="s">
        <v>954</v>
      </c>
      <c r="G184" s="98" t="s">
        <v>955</v>
      </c>
      <c r="H184" s="96">
        <v>300</v>
      </c>
      <c r="I184" s="96">
        <v>270</v>
      </c>
      <c r="J184" s="96">
        <v>30</v>
      </c>
      <c r="K184" s="57" t="s">
        <v>66</v>
      </c>
      <c r="L184" s="95" t="s">
        <v>956</v>
      </c>
      <c r="M184" s="96" t="s">
        <v>407</v>
      </c>
      <c r="N184" s="96">
        <v>18262562570</v>
      </c>
      <c r="O184" s="96" t="s">
        <v>957</v>
      </c>
      <c r="P184" s="57" t="s">
        <v>408</v>
      </c>
    </row>
    <row r="185" ht="20" customHeight="1" spans="1:16">
      <c r="A185" s="10" t="s">
        <v>25</v>
      </c>
      <c r="B185" s="18"/>
      <c r="C185" s="18"/>
      <c r="D185" s="18"/>
      <c r="E185" s="18"/>
      <c r="F185" s="23"/>
      <c r="G185" s="23"/>
      <c r="H185" s="10">
        <f>SUM(H181:H184)</f>
        <v>1205</v>
      </c>
      <c r="I185" s="10">
        <f>SUM(I181:I184)</f>
        <v>1170</v>
      </c>
      <c r="J185" s="10">
        <f>SUM(J181:J184)</f>
        <v>35</v>
      </c>
      <c r="K185" s="18"/>
      <c r="L185" s="18"/>
      <c r="M185" s="18"/>
      <c r="N185" s="18"/>
      <c r="O185" s="52" t="s">
        <v>958</v>
      </c>
      <c r="P185" s="18"/>
    </row>
    <row r="186" ht="75" customHeight="1" spans="1:16">
      <c r="A186" s="18">
        <v>1</v>
      </c>
      <c r="B186" s="18" t="s">
        <v>959</v>
      </c>
      <c r="C186" s="18" t="s">
        <v>960</v>
      </c>
      <c r="D186" s="18" t="s">
        <v>961</v>
      </c>
      <c r="E186" s="18" t="s">
        <v>962</v>
      </c>
      <c r="F186" s="23" t="s">
        <v>963</v>
      </c>
      <c r="G186" s="23" t="s">
        <v>964</v>
      </c>
      <c r="H186" s="18">
        <v>50</v>
      </c>
      <c r="I186" s="18">
        <v>50</v>
      </c>
      <c r="J186" s="18"/>
      <c r="K186" s="40" t="s">
        <v>158</v>
      </c>
      <c r="L186" s="18" t="s">
        <v>194</v>
      </c>
      <c r="M186" s="18" t="s">
        <v>965</v>
      </c>
      <c r="N186" s="18">
        <v>15751775516</v>
      </c>
      <c r="O186" s="24"/>
      <c r="P186" s="18"/>
    </row>
    <row r="187" ht="81" customHeight="1" spans="1:16">
      <c r="A187" s="18">
        <v>2</v>
      </c>
      <c r="B187" s="18" t="s">
        <v>959</v>
      </c>
      <c r="C187" s="18" t="s">
        <v>966</v>
      </c>
      <c r="D187" s="18" t="s">
        <v>967</v>
      </c>
      <c r="E187" s="18" t="s">
        <v>968</v>
      </c>
      <c r="F187" s="23" t="s">
        <v>969</v>
      </c>
      <c r="G187" s="23" t="s">
        <v>970</v>
      </c>
      <c r="H187" s="18">
        <v>5</v>
      </c>
      <c r="I187" s="18">
        <v>2</v>
      </c>
      <c r="J187" s="18">
        <v>3</v>
      </c>
      <c r="K187" s="40" t="s">
        <v>158</v>
      </c>
      <c r="L187" s="18" t="s">
        <v>971</v>
      </c>
      <c r="M187" s="18" t="s">
        <v>972</v>
      </c>
      <c r="N187" s="18">
        <v>15252988896</v>
      </c>
      <c r="O187" s="24"/>
      <c r="P187" s="18"/>
    </row>
    <row r="188" ht="98" customHeight="1" spans="1:16">
      <c r="A188" s="18">
        <v>3</v>
      </c>
      <c r="B188" s="18" t="s">
        <v>959</v>
      </c>
      <c r="C188" s="18" t="s">
        <v>973</v>
      </c>
      <c r="D188" s="18" t="s">
        <v>974</v>
      </c>
      <c r="E188" s="18" t="s">
        <v>177</v>
      </c>
      <c r="F188" s="23" t="s">
        <v>975</v>
      </c>
      <c r="G188" s="23" t="s">
        <v>976</v>
      </c>
      <c r="H188" s="18">
        <v>12</v>
      </c>
      <c r="I188" s="18">
        <v>10</v>
      </c>
      <c r="J188" s="18">
        <v>2</v>
      </c>
      <c r="K188" s="63" t="s">
        <v>977</v>
      </c>
      <c r="L188" s="18" t="s">
        <v>181</v>
      </c>
      <c r="M188" s="18" t="s">
        <v>182</v>
      </c>
      <c r="N188" s="18">
        <v>18012933800</v>
      </c>
      <c r="O188" s="24"/>
      <c r="P188" s="18"/>
    </row>
    <row r="189" ht="95" customHeight="1" spans="1:16">
      <c r="A189" s="68">
        <v>4</v>
      </c>
      <c r="B189" s="68" t="s">
        <v>959</v>
      </c>
      <c r="C189" s="37" t="s">
        <v>973</v>
      </c>
      <c r="D189" s="37" t="s">
        <v>978</v>
      </c>
      <c r="E189" s="37" t="s">
        <v>979</v>
      </c>
      <c r="F189" s="38" t="s">
        <v>980</v>
      </c>
      <c r="G189" s="38" t="s">
        <v>981</v>
      </c>
      <c r="H189" s="39">
        <v>10</v>
      </c>
      <c r="I189" s="39">
        <v>10</v>
      </c>
      <c r="J189" s="37"/>
      <c r="K189" s="37" t="s">
        <v>982</v>
      </c>
      <c r="L189" s="37" t="s">
        <v>983</v>
      </c>
      <c r="M189" s="37" t="s">
        <v>984</v>
      </c>
      <c r="N189" s="39">
        <v>18052867019</v>
      </c>
      <c r="O189" s="24"/>
      <c r="P189" s="18"/>
    </row>
    <row r="190" ht="95" customHeight="1" spans="1:16">
      <c r="A190" s="68">
        <v>5</v>
      </c>
      <c r="B190" s="68" t="s">
        <v>959</v>
      </c>
      <c r="C190" s="63" t="s">
        <v>985</v>
      </c>
      <c r="D190" s="63" t="s">
        <v>73</v>
      </c>
      <c r="E190" s="63" t="s">
        <v>986</v>
      </c>
      <c r="F190" s="69" t="s">
        <v>31</v>
      </c>
      <c r="G190" s="69" t="s">
        <v>987</v>
      </c>
      <c r="H190" s="63">
        <v>11</v>
      </c>
      <c r="I190" s="63">
        <v>10</v>
      </c>
      <c r="J190" s="63">
        <v>1</v>
      </c>
      <c r="K190" s="63" t="s">
        <v>57</v>
      </c>
      <c r="L190" s="63" t="s">
        <v>34</v>
      </c>
      <c r="M190" s="63" t="s">
        <v>988</v>
      </c>
      <c r="N190" s="63">
        <v>13625268003</v>
      </c>
      <c r="O190" s="24"/>
      <c r="P190" s="18"/>
    </row>
    <row r="191" ht="20" customHeight="1" spans="1:16">
      <c r="A191" s="10" t="s">
        <v>25</v>
      </c>
      <c r="B191" s="18"/>
      <c r="C191" s="18"/>
      <c r="D191" s="18"/>
      <c r="E191" s="18"/>
      <c r="F191" s="23"/>
      <c r="G191" s="23"/>
      <c r="H191" s="10">
        <f>SUM(H186:H190)</f>
        <v>88</v>
      </c>
      <c r="I191" s="10">
        <f>SUM(I186:I190)</f>
        <v>82</v>
      </c>
      <c r="J191" s="10">
        <f>SUM(J186:J190)</f>
        <v>6</v>
      </c>
      <c r="K191" s="18"/>
      <c r="L191" s="18"/>
      <c r="M191" s="18"/>
      <c r="N191" s="18"/>
      <c r="O191" s="52" t="s">
        <v>989</v>
      </c>
      <c r="P191" s="18"/>
    </row>
    <row r="192" ht="75" customHeight="1" spans="1:16">
      <c r="A192" s="18">
        <v>1</v>
      </c>
      <c r="B192" s="18" t="s">
        <v>973</v>
      </c>
      <c r="C192" s="18" t="s">
        <v>990</v>
      </c>
      <c r="D192" s="18" t="s">
        <v>991</v>
      </c>
      <c r="E192" s="18" t="s">
        <v>992</v>
      </c>
      <c r="F192" s="23" t="s">
        <v>993</v>
      </c>
      <c r="G192" s="23" t="s">
        <v>994</v>
      </c>
      <c r="H192" s="18">
        <v>12</v>
      </c>
      <c r="I192" s="18">
        <v>10</v>
      </c>
      <c r="J192" s="18">
        <v>2</v>
      </c>
      <c r="K192" s="18" t="s">
        <v>456</v>
      </c>
      <c r="L192" s="18" t="s">
        <v>181</v>
      </c>
      <c r="M192" s="18" t="s">
        <v>182</v>
      </c>
      <c r="N192" s="18">
        <v>18012933800</v>
      </c>
      <c r="O192" s="24"/>
      <c r="P192" s="18" t="s">
        <v>24</v>
      </c>
    </row>
    <row r="193" ht="87" customHeight="1" spans="1:16">
      <c r="A193" s="18">
        <v>2</v>
      </c>
      <c r="B193" s="18" t="s">
        <v>973</v>
      </c>
      <c r="C193" s="18" t="s">
        <v>995</v>
      </c>
      <c r="D193" s="18" t="s">
        <v>996</v>
      </c>
      <c r="E193" s="18" t="s">
        <v>772</v>
      </c>
      <c r="F193" s="23" t="s">
        <v>31</v>
      </c>
      <c r="G193" s="23" t="s">
        <v>997</v>
      </c>
      <c r="H193" s="18">
        <v>10</v>
      </c>
      <c r="I193" s="18">
        <v>10</v>
      </c>
      <c r="J193" s="18"/>
      <c r="K193" s="18" t="s">
        <v>158</v>
      </c>
      <c r="L193" s="18" t="s">
        <v>553</v>
      </c>
      <c r="M193" s="18" t="s">
        <v>998</v>
      </c>
      <c r="N193" s="18">
        <v>15252981105</v>
      </c>
      <c r="O193" s="24"/>
      <c r="P193" s="18" t="s">
        <v>24</v>
      </c>
    </row>
    <row r="194" ht="80" customHeight="1" spans="1:16">
      <c r="A194" s="18">
        <v>3</v>
      </c>
      <c r="B194" s="18" t="s">
        <v>973</v>
      </c>
      <c r="C194" s="18" t="s">
        <v>990</v>
      </c>
      <c r="D194" s="18" t="s">
        <v>999</v>
      </c>
      <c r="E194" s="18" t="s">
        <v>962</v>
      </c>
      <c r="F194" s="23" t="s">
        <v>1000</v>
      </c>
      <c r="G194" s="23" t="s">
        <v>1001</v>
      </c>
      <c r="H194" s="18">
        <v>20</v>
      </c>
      <c r="I194" s="18">
        <v>20</v>
      </c>
      <c r="J194" s="18"/>
      <c r="K194" s="18" t="s">
        <v>158</v>
      </c>
      <c r="L194" s="18" t="s">
        <v>194</v>
      </c>
      <c r="M194" s="18" t="s">
        <v>965</v>
      </c>
      <c r="N194" s="18">
        <v>15751775516</v>
      </c>
      <c r="O194" s="24"/>
      <c r="P194" s="18" t="s">
        <v>24</v>
      </c>
    </row>
    <row r="195" ht="66" customHeight="1" spans="1:16">
      <c r="A195" s="18">
        <v>4</v>
      </c>
      <c r="B195" s="18" t="s">
        <v>1002</v>
      </c>
      <c r="C195" s="18" t="s">
        <v>1003</v>
      </c>
      <c r="D195" s="18" t="s">
        <v>1004</v>
      </c>
      <c r="E195" s="18" t="s">
        <v>223</v>
      </c>
      <c r="F195" s="23" t="s">
        <v>1005</v>
      </c>
      <c r="G195" s="23" t="s">
        <v>1006</v>
      </c>
      <c r="H195" s="18">
        <v>11</v>
      </c>
      <c r="I195" s="18">
        <v>10</v>
      </c>
      <c r="J195" s="18">
        <v>1</v>
      </c>
      <c r="K195" s="18"/>
      <c r="L195" s="18" t="s">
        <v>223</v>
      </c>
      <c r="M195" s="18" t="s">
        <v>226</v>
      </c>
      <c r="N195" s="18">
        <v>15751299978</v>
      </c>
      <c r="O195" s="24"/>
      <c r="P195" s="18" t="s">
        <v>24</v>
      </c>
    </row>
    <row r="196" ht="58" customHeight="1" spans="1:16">
      <c r="A196" s="18">
        <v>5</v>
      </c>
      <c r="B196" s="18" t="s">
        <v>973</v>
      </c>
      <c r="C196" s="18" t="s">
        <v>1007</v>
      </c>
      <c r="D196" s="18" t="s">
        <v>1008</v>
      </c>
      <c r="E196" s="18" t="s">
        <v>1009</v>
      </c>
      <c r="F196" s="23" t="s">
        <v>289</v>
      </c>
      <c r="G196" s="23" t="s">
        <v>1010</v>
      </c>
      <c r="H196" s="18">
        <v>3</v>
      </c>
      <c r="I196" s="18">
        <v>3</v>
      </c>
      <c r="J196" s="18"/>
      <c r="K196" s="18" t="s">
        <v>158</v>
      </c>
      <c r="L196" s="18" t="s">
        <v>282</v>
      </c>
      <c r="M196" s="18" t="s">
        <v>1011</v>
      </c>
      <c r="N196" s="18">
        <v>15950520693</v>
      </c>
      <c r="O196" s="24"/>
      <c r="P196" s="18" t="s">
        <v>24</v>
      </c>
    </row>
    <row r="197" ht="74" customHeight="1" spans="1:16">
      <c r="A197" s="18">
        <v>6</v>
      </c>
      <c r="B197" s="18" t="s">
        <v>973</v>
      </c>
      <c r="C197" s="18" t="s">
        <v>1012</v>
      </c>
      <c r="D197" s="18" t="s">
        <v>1013</v>
      </c>
      <c r="E197" s="18" t="s">
        <v>1014</v>
      </c>
      <c r="F197" s="23" t="s">
        <v>1015</v>
      </c>
      <c r="G197" s="23" t="s">
        <v>1016</v>
      </c>
      <c r="H197" s="18">
        <v>10</v>
      </c>
      <c r="I197" s="18">
        <v>10</v>
      </c>
      <c r="J197" s="18"/>
      <c r="K197" s="18" t="s">
        <v>158</v>
      </c>
      <c r="L197" s="18" t="s">
        <v>1017</v>
      </c>
      <c r="M197" s="18" t="s">
        <v>1018</v>
      </c>
      <c r="N197" s="18">
        <v>15252924578</v>
      </c>
      <c r="O197" s="47"/>
      <c r="P197" s="18" t="s">
        <v>24</v>
      </c>
    </row>
    <row r="198" ht="20" customHeight="1" spans="1:16">
      <c r="A198" s="10" t="s">
        <v>25</v>
      </c>
      <c r="B198" s="18"/>
      <c r="C198" s="18"/>
      <c r="D198" s="18"/>
      <c r="E198" s="18"/>
      <c r="F198" s="23"/>
      <c r="G198" s="23"/>
      <c r="H198" s="10">
        <f>SUM(H192:H197)</f>
        <v>66</v>
      </c>
      <c r="I198" s="10">
        <f>SUM(I192:I197)</f>
        <v>63</v>
      </c>
      <c r="J198" s="10">
        <f>SUM(J192:J197)</f>
        <v>3</v>
      </c>
      <c r="K198" s="18"/>
      <c r="L198" s="18"/>
      <c r="M198" s="18"/>
      <c r="N198" s="18"/>
      <c r="O198" s="52" t="s">
        <v>1019</v>
      </c>
      <c r="P198" s="18"/>
    </row>
    <row r="199" s="1" customFormat="1" ht="96" customHeight="1" spans="1:16">
      <c r="A199" s="18">
        <v>1</v>
      </c>
      <c r="B199" s="18" t="s">
        <v>1020</v>
      </c>
      <c r="C199" s="18" t="s">
        <v>1021</v>
      </c>
      <c r="D199" s="18" t="s">
        <v>1022</v>
      </c>
      <c r="E199" s="18" t="s">
        <v>1023</v>
      </c>
      <c r="F199" s="23" t="s">
        <v>1024</v>
      </c>
      <c r="G199" s="23" t="s">
        <v>1025</v>
      </c>
      <c r="H199" s="18">
        <v>100</v>
      </c>
      <c r="I199" s="18">
        <v>100</v>
      </c>
      <c r="J199" s="18"/>
      <c r="K199" s="18" t="s">
        <v>158</v>
      </c>
      <c r="L199" s="18" t="s">
        <v>1026</v>
      </c>
      <c r="M199" s="18" t="s">
        <v>1027</v>
      </c>
      <c r="N199" s="18">
        <v>18952994380</v>
      </c>
      <c r="O199" s="24"/>
      <c r="P199" s="18" t="s">
        <v>408</v>
      </c>
    </row>
    <row r="200" s="1" customFormat="1" ht="96" customHeight="1" spans="1:16">
      <c r="A200" s="18">
        <v>2</v>
      </c>
      <c r="B200" s="18" t="s">
        <v>1020</v>
      </c>
      <c r="C200" s="18" t="s">
        <v>1021</v>
      </c>
      <c r="D200" s="18" t="s">
        <v>1028</v>
      </c>
      <c r="E200" s="18" t="s">
        <v>1029</v>
      </c>
      <c r="F200" s="23" t="s">
        <v>1030</v>
      </c>
      <c r="G200" s="23" t="s">
        <v>1031</v>
      </c>
      <c r="H200" s="18">
        <v>100</v>
      </c>
      <c r="I200" s="18">
        <v>100</v>
      </c>
      <c r="J200" s="18"/>
      <c r="K200" s="18" t="s">
        <v>158</v>
      </c>
      <c r="L200" s="18" t="s">
        <v>1032</v>
      </c>
      <c r="M200" s="18" t="s">
        <v>1033</v>
      </c>
      <c r="N200" s="18">
        <v>13952830105</v>
      </c>
      <c r="O200" s="24"/>
      <c r="P200" s="18" t="s">
        <v>408</v>
      </c>
    </row>
    <row r="201" s="1" customFormat="1" ht="93" customHeight="1" spans="1:16">
      <c r="A201" s="18">
        <v>3</v>
      </c>
      <c r="B201" s="18" t="s">
        <v>1020</v>
      </c>
      <c r="C201" s="18" t="s">
        <v>1021</v>
      </c>
      <c r="D201" s="18" t="s">
        <v>1034</v>
      </c>
      <c r="E201" s="18" t="s">
        <v>1035</v>
      </c>
      <c r="F201" s="23" t="s">
        <v>1030</v>
      </c>
      <c r="G201" s="23" t="s">
        <v>1031</v>
      </c>
      <c r="H201" s="18">
        <v>100</v>
      </c>
      <c r="I201" s="18">
        <v>100</v>
      </c>
      <c r="J201" s="18"/>
      <c r="K201" s="18" t="s">
        <v>158</v>
      </c>
      <c r="L201" s="18" t="s">
        <v>1036</v>
      </c>
      <c r="M201" s="18" t="s">
        <v>1037</v>
      </c>
      <c r="N201" s="18">
        <v>15706197560</v>
      </c>
      <c r="O201" s="24"/>
      <c r="P201" s="18" t="s">
        <v>408</v>
      </c>
    </row>
    <row r="202" s="1" customFormat="1" ht="58" customHeight="1" spans="1:16">
      <c r="A202" s="18">
        <v>4</v>
      </c>
      <c r="B202" s="18" t="s">
        <v>1020</v>
      </c>
      <c r="C202" s="14" t="s">
        <v>1038</v>
      </c>
      <c r="D202" s="14" t="s">
        <v>1039</v>
      </c>
      <c r="E202" s="14" t="s">
        <v>223</v>
      </c>
      <c r="F202" s="15" t="s">
        <v>1040</v>
      </c>
      <c r="G202" s="15" t="s">
        <v>1041</v>
      </c>
      <c r="H202" s="99">
        <v>29.75</v>
      </c>
      <c r="I202" s="99">
        <v>29.75</v>
      </c>
      <c r="J202" s="16"/>
      <c r="K202" s="14"/>
      <c r="L202" s="14" t="s">
        <v>223</v>
      </c>
      <c r="M202" s="14" t="s">
        <v>226</v>
      </c>
      <c r="N202" s="16">
        <v>15751299978</v>
      </c>
      <c r="O202" s="24"/>
      <c r="P202" s="18" t="s">
        <v>408</v>
      </c>
    </row>
    <row r="203" ht="20" customHeight="1" spans="1:16">
      <c r="A203" s="10" t="s">
        <v>25</v>
      </c>
      <c r="B203" s="18"/>
      <c r="C203" s="18"/>
      <c r="D203" s="18"/>
      <c r="E203" s="18"/>
      <c r="F203" s="23"/>
      <c r="G203" s="23"/>
      <c r="H203" s="10">
        <f>SUM(H199:H202)</f>
        <v>329.75</v>
      </c>
      <c r="I203" s="10">
        <f>SUM(I199:I202)</f>
        <v>329.75</v>
      </c>
      <c r="J203" s="18"/>
      <c r="K203" s="18"/>
      <c r="L203" s="18"/>
      <c r="M203" s="18"/>
      <c r="N203" s="18"/>
      <c r="O203" s="52" t="s">
        <v>958</v>
      </c>
      <c r="P203" s="18"/>
    </row>
    <row r="204" ht="96" customHeight="1" spans="1:16">
      <c r="A204" s="57">
        <v>1</v>
      </c>
      <c r="B204" s="57" t="s">
        <v>1042</v>
      </c>
      <c r="C204" s="54"/>
      <c r="D204" s="57" t="s">
        <v>1043</v>
      </c>
      <c r="E204" s="57" t="s">
        <v>475</v>
      </c>
      <c r="F204" s="58" t="s">
        <v>1044</v>
      </c>
      <c r="G204" s="58" t="s">
        <v>1045</v>
      </c>
      <c r="H204" s="57"/>
      <c r="I204" s="57"/>
      <c r="J204" s="57"/>
      <c r="K204" s="57" t="s">
        <v>483</v>
      </c>
      <c r="L204" s="57" t="s">
        <v>478</v>
      </c>
      <c r="M204" s="57" t="s">
        <v>479</v>
      </c>
      <c r="N204" s="57">
        <v>13905298890</v>
      </c>
      <c r="O204" s="35"/>
      <c r="P204" s="57" t="s">
        <v>624</v>
      </c>
    </row>
    <row r="205" ht="60" customHeight="1" spans="1:16">
      <c r="A205" s="57">
        <v>2</v>
      </c>
      <c r="B205" s="57" t="s">
        <v>1042</v>
      </c>
      <c r="C205" s="54"/>
      <c r="D205" s="57" t="s">
        <v>1046</v>
      </c>
      <c r="E205" s="57" t="s">
        <v>475</v>
      </c>
      <c r="F205" s="58" t="s">
        <v>1047</v>
      </c>
      <c r="G205" s="58" t="s">
        <v>1048</v>
      </c>
      <c r="H205" s="57">
        <v>10</v>
      </c>
      <c r="I205" s="57">
        <v>10</v>
      </c>
      <c r="J205" s="57"/>
      <c r="K205" s="57" t="s">
        <v>483</v>
      </c>
      <c r="L205" s="57" t="s">
        <v>478</v>
      </c>
      <c r="M205" s="57" t="s">
        <v>479</v>
      </c>
      <c r="N205" s="57">
        <v>13905298890</v>
      </c>
      <c r="O205" s="35"/>
      <c r="P205" s="57" t="s">
        <v>624</v>
      </c>
    </row>
    <row r="206" ht="60" customHeight="1" spans="1:16">
      <c r="A206" s="57">
        <v>3</v>
      </c>
      <c r="B206" s="57" t="s">
        <v>1042</v>
      </c>
      <c r="C206" s="57" t="s">
        <v>1049</v>
      </c>
      <c r="D206" s="57" t="s">
        <v>1050</v>
      </c>
      <c r="E206" s="57" t="s">
        <v>844</v>
      </c>
      <c r="F206" s="58" t="s">
        <v>1051</v>
      </c>
      <c r="G206" s="58" t="s">
        <v>1052</v>
      </c>
      <c r="H206" s="57">
        <v>20</v>
      </c>
      <c r="I206" s="57">
        <v>10</v>
      </c>
      <c r="J206" s="57">
        <v>10</v>
      </c>
      <c r="K206" s="18" t="s">
        <v>158</v>
      </c>
      <c r="L206" s="57" t="s">
        <v>245</v>
      </c>
      <c r="M206" s="57" t="s">
        <v>847</v>
      </c>
      <c r="N206" s="57">
        <v>15358605141</v>
      </c>
      <c r="O206" s="35"/>
      <c r="P206" s="57" t="s">
        <v>624</v>
      </c>
    </row>
    <row r="207" ht="60" customHeight="1" spans="1:16">
      <c r="A207" s="57">
        <v>4</v>
      </c>
      <c r="B207" s="18" t="s">
        <v>1042</v>
      </c>
      <c r="C207" s="18" t="s">
        <v>1053</v>
      </c>
      <c r="D207" s="18" t="s">
        <v>1054</v>
      </c>
      <c r="E207" s="18" t="s">
        <v>1055</v>
      </c>
      <c r="F207" s="23" t="s">
        <v>1056</v>
      </c>
      <c r="G207" s="23" t="s">
        <v>1057</v>
      </c>
      <c r="H207" s="18">
        <v>410</v>
      </c>
      <c r="I207" s="18">
        <v>205</v>
      </c>
      <c r="J207" s="18">
        <v>205</v>
      </c>
      <c r="K207" s="18" t="s">
        <v>158</v>
      </c>
      <c r="L207" s="18" t="s">
        <v>333</v>
      </c>
      <c r="M207" s="18" t="s">
        <v>1058</v>
      </c>
      <c r="N207" s="18">
        <v>18652912152</v>
      </c>
      <c r="O207" s="100"/>
      <c r="P207" s="57" t="s">
        <v>624</v>
      </c>
    </row>
    <row r="208" ht="60" customHeight="1" spans="1:16">
      <c r="A208" s="57">
        <v>5</v>
      </c>
      <c r="B208" s="18" t="s">
        <v>1042</v>
      </c>
      <c r="C208" s="18" t="s">
        <v>1053</v>
      </c>
      <c r="D208" s="18" t="s">
        <v>1059</v>
      </c>
      <c r="E208" s="18" t="s">
        <v>1060</v>
      </c>
      <c r="F208" s="23" t="s">
        <v>1061</v>
      </c>
      <c r="G208" s="23" t="s">
        <v>1062</v>
      </c>
      <c r="H208" s="18">
        <v>400</v>
      </c>
      <c r="I208" s="18">
        <v>200</v>
      </c>
      <c r="J208" s="18">
        <v>200</v>
      </c>
      <c r="K208" s="18" t="s">
        <v>158</v>
      </c>
      <c r="L208" s="18" t="s">
        <v>1063</v>
      </c>
      <c r="M208" s="18" t="s">
        <v>1064</v>
      </c>
      <c r="N208" s="18">
        <v>18913403642</v>
      </c>
      <c r="O208" s="79"/>
      <c r="P208" s="18" t="s">
        <v>624</v>
      </c>
    </row>
    <row r="209" ht="60" customHeight="1" spans="1:16">
      <c r="A209" s="57">
        <v>6</v>
      </c>
      <c r="B209" s="18" t="s">
        <v>1042</v>
      </c>
      <c r="C209" s="54" t="s">
        <v>1065</v>
      </c>
      <c r="D209" s="18" t="s">
        <v>1066</v>
      </c>
      <c r="E209" s="18" t="s">
        <v>627</v>
      </c>
      <c r="F209" s="23" t="s">
        <v>1067</v>
      </c>
      <c r="G209" s="23" t="s">
        <v>1068</v>
      </c>
      <c r="H209" s="18">
        <v>580</v>
      </c>
      <c r="I209" s="18">
        <v>290</v>
      </c>
      <c r="J209" s="18">
        <v>290</v>
      </c>
      <c r="K209" s="18" t="s">
        <v>158</v>
      </c>
      <c r="L209" s="18" t="s">
        <v>630</v>
      </c>
      <c r="M209" s="18" t="s">
        <v>631</v>
      </c>
      <c r="N209" s="18">
        <v>13862435154</v>
      </c>
      <c r="O209" s="35"/>
      <c r="P209" s="57"/>
    </row>
    <row r="210" ht="20" customHeight="1" spans="1:16">
      <c r="A210" s="101" t="s">
        <v>25</v>
      </c>
      <c r="B210" s="18"/>
      <c r="C210" s="18"/>
      <c r="D210" s="57"/>
      <c r="E210" s="57"/>
      <c r="F210" s="58"/>
      <c r="G210" s="58"/>
      <c r="H210" s="101">
        <f>SUM(H204:H209)</f>
        <v>1420</v>
      </c>
      <c r="I210" s="101">
        <f>SUM(I204:I209)</f>
        <v>715</v>
      </c>
      <c r="J210" s="101">
        <f>SUM(J204:J209)</f>
        <v>705</v>
      </c>
      <c r="K210" s="57"/>
      <c r="L210" s="57"/>
      <c r="M210" s="57"/>
      <c r="N210" s="57"/>
      <c r="O210" s="102" t="s">
        <v>1019</v>
      </c>
      <c r="P210" s="57"/>
    </row>
    <row r="211" ht="20" customHeight="1" spans="1:16">
      <c r="A211" s="101" t="s">
        <v>1069</v>
      </c>
      <c r="B211" s="18"/>
      <c r="C211" s="18"/>
      <c r="D211" s="57"/>
      <c r="E211" s="57"/>
      <c r="F211" s="58"/>
      <c r="G211" s="58"/>
      <c r="H211" s="103">
        <f>H5+H78+H81+H84+H126+H153+H180+H185+H191+H198+H203+H210</f>
        <v>33149.765</v>
      </c>
      <c r="I211" s="103">
        <f>I5+I78+I81+I84+I126+I153+I180+I185+I191+I198+I203+I210</f>
        <v>26688.673</v>
      </c>
      <c r="J211" s="103">
        <f>J5+J78+J81+J84+J126+J153+J180+J185+J191+J198+J203+J210</f>
        <v>6461.092</v>
      </c>
      <c r="K211" s="57"/>
      <c r="L211" s="57"/>
      <c r="M211" s="57"/>
      <c r="N211" s="57"/>
      <c r="O211" s="102" t="s">
        <v>1070</v>
      </c>
      <c r="P211" s="57"/>
    </row>
  </sheetData>
  <mergeCells count="15">
    <mergeCell ref="A1:P1"/>
    <mergeCell ref="H2:J2"/>
    <mergeCell ref="A2:A3"/>
    <mergeCell ref="B2:B3"/>
    <mergeCell ref="C2:C3"/>
    <mergeCell ref="D2:D3"/>
    <mergeCell ref="E2:E3"/>
    <mergeCell ref="F2:F3"/>
    <mergeCell ref="G2:G3"/>
    <mergeCell ref="K2:K3"/>
    <mergeCell ref="L2:L3"/>
    <mergeCell ref="M2:M3"/>
    <mergeCell ref="N2:N3"/>
    <mergeCell ref="O2:O3"/>
    <mergeCell ref="P2:P3"/>
  </mergeCells>
  <pageMargins left="0.751388888888889" right="0.751388888888889" top="1" bottom="1"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希希</cp:lastModifiedBy>
  <dcterms:created xsi:type="dcterms:W3CDTF">2025-11-26T06:26:00Z</dcterms:created>
  <dcterms:modified xsi:type="dcterms:W3CDTF">2026-04-01T07:44:41Z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A361859D625E46F0A30E2E2A6602BD17_11</vt:lpwstr>
  </property>
  <property fmtid="{D5CDD505-2E9C-101B-9397-08002B2CF9AE}" pid="3" name="KSOProductBuildVer">
    <vt:lpwstr>2052-12.1.0.25225</vt:lpwstr>
  </property>
  <property fmtid="{D5CDD505-2E9C-101B-9397-08002B2CF9AE}" pid="4" name="CalculationRule">
    <vt:i4>0</vt:i4>
  </property>
</Properties>
</file>