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9200" windowHeight="7050"/>
  </bookViews>
  <sheets>
    <sheet name="Sheet1" sheetId="1" r:id="rId1"/>
  </sheets>
  <definedNames>
    <definedName name="_GoBack" localSheetId="0">Sheet1!$D$33</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4" i="1"/>
  <c r="C53"/>
  <c r="C44"/>
  <c r="D44"/>
  <c r="C46"/>
  <c r="D46"/>
  <c r="C40"/>
  <c r="D40"/>
  <c r="C33"/>
  <c r="D33"/>
  <c r="D53" s="1"/>
  <c r="D54" s="1"/>
  <c r="C30"/>
  <c r="D30"/>
  <c r="D52"/>
  <c r="C20"/>
  <c r="D20"/>
  <c r="D25"/>
  <c r="C13"/>
  <c r="D13"/>
</calcChain>
</file>

<file path=xl/sharedStrings.xml><?xml version="1.0" encoding="utf-8"?>
<sst xmlns="http://schemas.openxmlformats.org/spreadsheetml/2006/main" count="130" uniqueCount="117">
  <si>
    <t>项目类别</t>
  </si>
  <si>
    <t>申报单位</t>
  </si>
  <si>
    <t>投资金额</t>
  </si>
  <si>
    <t>主要建设内容</t>
  </si>
  <si>
    <t>联系人</t>
  </si>
  <si>
    <t>联系电话</t>
  </si>
  <si>
    <t>总额</t>
  </si>
  <si>
    <t>茅山镇东霞村</t>
  </si>
  <si>
    <t>林建中</t>
  </si>
  <si>
    <t>白兔镇茅庄村</t>
  </si>
  <si>
    <t>在白兔镇行香安置小区购买门市房约200平方米，对外租赁获取稳定租金。</t>
  </si>
  <si>
    <t>张冬华</t>
  </si>
  <si>
    <t>茅山风景区
潘冲村</t>
  </si>
  <si>
    <t>通过盘活利用村集体闲置资产，对旧有房屋建筑物进行翻建，改建成面积340㎡的矿泉水管理用房，建成后对外出租，预算总投资88万元。另在句容市范围内购买门面房对外出租，增加村集体稳定的经营性收入，预算总投资60万元。</t>
  </si>
  <si>
    <t>盛春生</t>
  </si>
  <si>
    <t>边城镇佴池村</t>
  </si>
  <si>
    <t>唐涛</t>
  </si>
  <si>
    <t>天王镇金山村</t>
  </si>
  <si>
    <t>对原金山村金山红中药材合作社的生产管理房予以改造、出新和装修。建设完工后，将服务站整体租赁给社会资本予以运营，用于中药材发展的示范推广、会议接待和成果展示。</t>
  </si>
  <si>
    <t>李家斌</t>
  </si>
  <si>
    <t>句容市宝华镇华山村</t>
  </si>
  <si>
    <t>收购校舍资产，拆除230㎡危旧建筑，规划建设两栋徽派风格的综合性建筑。</t>
  </si>
  <si>
    <t>毛健</t>
  </si>
  <si>
    <t>小计</t>
    <phoneticPr fontId="6" type="noConversion"/>
  </si>
  <si>
    <t>申请财政补助</t>
    <phoneticPr fontId="6" type="noConversion"/>
  </si>
  <si>
    <t>附件</t>
    <phoneticPr fontId="6" type="noConversion"/>
  </si>
  <si>
    <r>
      <t>2025</t>
    </r>
    <r>
      <rPr>
        <sz val="22"/>
        <color theme="1"/>
        <rFont val="方正小标宋_GBK"/>
        <charset val="134"/>
      </rPr>
      <t>年度市级财政支农资金申报情况汇总表</t>
    </r>
    <phoneticPr fontId="6" type="noConversion"/>
  </si>
  <si>
    <t>一、富民强村行动专项</t>
    <phoneticPr fontId="6" type="noConversion"/>
  </si>
  <si>
    <t>句容如果生态农业有限公司</t>
  </si>
  <si>
    <t>吴俊峰</t>
  </si>
  <si>
    <t>句容谷情坊农产品有限公司</t>
  </si>
  <si>
    <t>黄安会</t>
  </si>
  <si>
    <t>大华村农业科技示范基地建设。</t>
  </si>
  <si>
    <t>句容春田生态农业发展有限公司</t>
  </si>
  <si>
    <t>建设农田1300亩，主要从事小麦、水稻、蔬菜种植、农机社会化服务，采用生物防控、绿色植保、无人机、智能农机、智能灌溉、人工智能、大数据、光学分析、云计算、5G等智能装备与技术，发展智慧农业，提升农业产出水平；配置专业农机装备。</t>
  </si>
  <si>
    <t>夏洪宇</t>
  </si>
  <si>
    <t>句容市农业农村局</t>
  </si>
  <si>
    <t>刘勇</t>
  </si>
  <si>
    <t>镇江康茂生态农业有限公司</t>
  </si>
  <si>
    <t>项目利用流转土地约 595 亩，以种植百合等经济作物为主，建设现代农业生态种植基地，预计年产熟芝麻、芝麻油、菜籽油、蓝莓、百合等产品，品种科技含量高，解决了芝麻机械化种植的卡脖子问题。</t>
  </si>
  <si>
    <t>朱圆圆</t>
  </si>
  <si>
    <t>句容市后白镇万成农庄</t>
  </si>
  <si>
    <t>冯万成</t>
  </si>
  <si>
    <t>句容市后白镇王贝子羊肉馆</t>
  </si>
  <si>
    <t>王修文</t>
  </si>
  <si>
    <t>句容市天王镇赵家庄农业生态园</t>
  </si>
  <si>
    <t>赵鹏</t>
  </si>
  <si>
    <t>句容市新坊老鹅协会</t>
  </si>
  <si>
    <t>汪祥</t>
  </si>
  <si>
    <t>合计</t>
    <phoneticPr fontId="6" type="noConversion"/>
  </si>
  <si>
    <t>邀请亚夫科技服务团专家对生态村和大户开展技术指导服务，每个村年内开展技术指导、技术培训、咨询考察活动不少于2次。</t>
  </si>
  <si>
    <t>黄海溶</t>
  </si>
  <si>
    <t>基于有益微生物高效综合利用的茶叶品质提升技术集成与示范</t>
  </si>
  <si>
    <t>江苏茗苑现代农业科技有限公司</t>
  </si>
  <si>
    <t>1、生物农药在防治茶树病虫害中的应用；2、生物菌肥在茶树鲜叶品质提升中的应用；3、生物菌肥在茶园土壤改良中的应用。</t>
  </si>
  <si>
    <t>刘海洋</t>
  </si>
  <si>
    <t>句容市白兔镇古隍村</t>
  </si>
  <si>
    <t>武文军</t>
  </si>
  <si>
    <t>句容市白兔镇唐庄村</t>
  </si>
  <si>
    <t>以“绿色生产+园地生态风光+乡村旅游观光+园地生态经济”的高质量绿色发展共生体建设为主线，打造富有唐庄特色的乡村振兴与人与自然和谐共生农业农村现代化新样板。</t>
  </si>
  <si>
    <t>步红兵</t>
  </si>
  <si>
    <t>句容市茅山镇蔡门村</t>
  </si>
  <si>
    <t>袁佳</t>
  </si>
  <si>
    <t>俞子婷</t>
  </si>
  <si>
    <t>镇江喜客山堂茶文化有限公司</t>
  </si>
  <si>
    <t>笪霞</t>
  </si>
  <si>
    <t>句容市白兔镇庆军家庭农场</t>
  </si>
  <si>
    <t>朱梦琪</t>
  </si>
  <si>
    <t>小计</t>
    <phoneticPr fontId="6" type="noConversion"/>
  </si>
  <si>
    <t>二、乡村振兴推进</t>
    <phoneticPr fontId="6" type="noConversion"/>
  </si>
  <si>
    <t>市级现代农业产业园（特色园）建设补助</t>
    <phoneticPr fontId="6" type="noConversion"/>
  </si>
  <si>
    <t>1、句容市丁家边村桑葚精品采摘特色园</t>
    <phoneticPr fontId="6" type="noConversion"/>
  </si>
  <si>
    <t>新产品开发、新技术试验示范、农户培训等。</t>
    <phoneticPr fontId="6" type="noConversion"/>
  </si>
  <si>
    <t>2、大华村农业科技示范基地建设项目</t>
    <phoneticPr fontId="6" type="noConversion"/>
  </si>
  <si>
    <t xml:space="preserve">句容市边城绿农粮食种植土地股份专业合作社   </t>
    <phoneticPr fontId="6" type="noConversion"/>
  </si>
  <si>
    <t>王波</t>
    <phoneticPr fontId="6" type="noConversion"/>
  </si>
  <si>
    <t>句容市白兔镇倪塘村委会</t>
    <phoneticPr fontId="6" type="noConversion"/>
  </si>
  <si>
    <t>特色园基础设施能力提升建设。</t>
    <phoneticPr fontId="6" type="noConversion"/>
  </si>
  <si>
    <t>朱云光</t>
    <phoneticPr fontId="6" type="noConversion"/>
  </si>
  <si>
    <t>1、智慧农业建设</t>
    <phoneticPr fontId="6" type="noConversion"/>
  </si>
  <si>
    <t>2、农业农村重大项目推进</t>
    <phoneticPr fontId="6" type="noConversion"/>
  </si>
  <si>
    <t>（1）农业农村重大项目建设奖补——句容市何庄丘陵地区无人农场项目</t>
    <phoneticPr fontId="6" type="noConversion"/>
  </si>
  <si>
    <t>（2）农业农村重大项目建设调度推进服务补助</t>
    <phoneticPr fontId="6" type="noConversion"/>
  </si>
  <si>
    <t>（3）农业农村重大项目（设施农业）贷款贴息——康茂现代农业生态种植基地项目</t>
    <phoneticPr fontId="6" type="noConversion"/>
  </si>
  <si>
    <t>小计</t>
    <phoneticPr fontId="6" type="noConversion"/>
  </si>
  <si>
    <t>3、“1+1+N”新型农技推广项目</t>
    <phoneticPr fontId="6" type="noConversion"/>
  </si>
  <si>
    <t>小计</t>
    <phoneticPr fontId="6" type="noConversion"/>
  </si>
  <si>
    <t>4、产学研合作与对口交流协作项目</t>
    <phoneticPr fontId="6" type="noConversion"/>
  </si>
  <si>
    <t>5、“戴庄经验”推广（提升）村建设</t>
    <phoneticPr fontId="6" type="noConversion"/>
  </si>
  <si>
    <t>6、乡村产业振兴带头人“头雁”培育示范项目</t>
    <phoneticPr fontId="6" type="noConversion"/>
  </si>
  <si>
    <t>7、“两品一标”农产品奖补</t>
    <phoneticPr fontId="6" type="noConversion"/>
  </si>
  <si>
    <t>8、休闲农业奖补</t>
    <phoneticPr fontId="6" type="noConversion"/>
  </si>
  <si>
    <t>“苏韵乡情 百味乡食”推介</t>
    <phoneticPr fontId="6" type="noConversion"/>
  </si>
  <si>
    <t xml:space="preserve">
句容市茅山镇
丁家边村委会
</t>
    <phoneticPr fontId="6" type="noConversion"/>
  </si>
  <si>
    <t>3、句容市倪塘村农业特色园</t>
    <phoneticPr fontId="6" type="noConversion"/>
  </si>
  <si>
    <t>（1）“戴庄经验”推广（提升）村</t>
    <phoneticPr fontId="6" type="noConversion"/>
  </si>
  <si>
    <t>（2）生态循环农业村</t>
    <phoneticPr fontId="6" type="noConversion"/>
  </si>
  <si>
    <t>（3）生态循环农业村</t>
    <phoneticPr fontId="6" type="noConversion"/>
  </si>
  <si>
    <t>开展农业农村重大项目建设调度推进，对重要指标完成情况会同统计、国调等部门开展专项推进，制作专题视频等。</t>
    <phoneticPr fontId="6" type="noConversion"/>
  </si>
  <si>
    <t>1、设备采购；2、场地平整；3、发酵用原料的采购及收储；4.形成食用菌菌渣碧根果园生态循环利用典型模式；5、开展生态循环农业的相关培训及宣传。</t>
    <phoneticPr fontId="6" type="noConversion"/>
  </si>
  <si>
    <t>1、鲜食玉米种植；2、秸秆还田及肉羊养殖；3、羊粪还田改良土壤。</t>
    <phoneticPr fontId="6" type="noConversion"/>
  </si>
  <si>
    <t>合计</t>
    <phoneticPr fontId="6" type="noConversion"/>
  </si>
  <si>
    <t>总计</t>
    <phoneticPr fontId="6" type="noConversion"/>
  </si>
  <si>
    <t>三、现代农业发展与科技推广</t>
    <phoneticPr fontId="6" type="noConversion"/>
  </si>
  <si>
    <t>谷物烘干中心1组3台烘干设备。</t>
    <phoneticPr fontId="6" type="noConversion"/>
  </si>
  <si>
    <t>5个智能化食用菌大棚，每个大棚大约200平方米。</t>
    <phoneticPr fontId="6" type="noConversion"/>
  </si>
  <si>
    <t>购置“雷达”牌电动皮卡车1台。</t>
    <phoneticPr fontId="6" type="noConversion"/>
  </si>
  <si>
    <t>绿色生态种植、体验农业及农产品品牌培育。</t>
    <phoneticPr fontId="6" type="noConversion"/>
  </si>
  <si>
    <t>高架草莓大棚搭建。</t>
    <phoneticPr fontId="6" type="noConversion"/>
  </si>
  <si>
    <t>本地农产品网络销售额523万。</t>
    <phoneticPr fontId="6" type="noConversion"/>
  </si>
  <si>
    <t>本地农产品网络销售额522万。</t>
    <phoneticPr fontId="6" type="noConversion"/>
  </si>
  <si>
    <t>新获证绿色食品证书补助。</t>
    <phoneticPr fontId="6" type="noConversion"/>
  </si>
  <si>
    <t>获2024年度省农业农村厅“苏韵乡情 百味乡食”推介。</t>
    <phoneticPr fontId="6" type="noConversion"/>
  </si>
  <si>
    <t xml:space="preserve">
扶持帮促对象发展补助资金项目
</t>
    <phoneticPr fontId="6" type="noConversion"/>
  </si>
  <si>
    <t>徐涛</t>
    <phoneticPr fontId="6" type="noConversion"/>
  </si>
  <si>
    <t xml:space="preserve">夏洪宇  </t>
    <phoneticPr fontId="6" type="noConversion"/>
  </si>
  <si>
    <r>
      <t>各市</t>
    </r>
    <r>
      <rPr>
        <sz val="15"/>
        <color theme="1"/>
        <rFont val="Times New Roman"/>
        <family val="1"/>
      </rPr>
      <t>/</t>
    </r>
    <r>
      <rPr>
        <sz val="15"/>
        <color theme="1"/>
        <rFont val="楷体"/>
        <family val="3"/>
        <charset val="134"/>
      </rPr>
      <t>区（盖章）</t>
    </r>
    <r>
      <rPr>
        <sz val="15"/>
        <color theme="1"/>
        <rFont val="Times New Roman"/>
        <family val="1"/>
      </rPr>
      <t xml:space="preserve">                                                                                                                                </t>
    </r>
    <r>
      <rPr>
        <sz val="15"/>
        <color theme="1"/>
        <rFont val="楷体"/>
        <charset val="134"/>
      </rPr>
      <t>单位：万元</t>
    </r>
    <phoneticPr fontId="6" type="noConversion"/>
  </si>
</sst>
</file>

<file path=xl/styles.xml><?xml version="1.0" encoding="utf-8"?>
<styleSheet xmlns="http://schemas.openxmlformats.org/spreadsheetml/2006/main">
  <fonts count="12">
    <font>
      <sz val="11"/>
      <color theme="1"/>
      <name val="宋体"/>
      <charset val="134"/>
      <scheme val="minor"/>
    </font>
    <font>
      <sz val="22"/>
      <color theme="1"/>
      <name val="Times New Roman"/>
      <family val="1"/>
    </font>
    <font>
      <sz val="15"/>
      <color theme="1"/>
      <name val="楷体"/>
      <charset val="134"/>
    </font>
    <font>
      <b/>
      <sz val="12"/>
      <color theme="1"/>
      <name val="宋体"/>
      <charset val="134"/>
    </font>
    <font>
      <sz val="22"/>
      <color theme="1"/>
      <name val="方正小标宋_GBK"/>
      <charset val="134"/>
    </font>
    <font>
      <sz val="15"/>
      <color theme="1"/>
      <name val="Times New Roman"/>
      <family val="1"/>
    </font>
    <font>
      <sz val="9"/>
      <name val="宋体"/>
      <charset val="134"/>
      <scheme val="minor"/>
    </font>
    <font>
      <b/>
      <sz val="12"/>
      <color theme="1"/>
      <name val="宋体"/>
      <family val="3"/>
      <charset val="134"/>
    </font>
    <font>
      <sz val="15"/>
      <color theme="1"/>
      <name val="楷体"/>
      <family val="3"/>
      <charset val="134"/>
    </font>
    <font>
      <sz val="20"/>
      <color theme="1"/>
      <name val="黑体"/>
      <family val="3"/>
      <charset val="134"/>
    </font>
    <font>
      <sz val="12"/>
      <color theme="1"/>
      <name val="宋体"/>
      <family val="3"/>
      <charset val="134"/>
    </font>
    <font>
      <sz val="12"/>
      <color rgb="FF000000"/>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s>
  <cellStyleXfs count="1">
    <xf numFmtId="0" fontId="0" fillId="0" borderId="0">
      <alignment vertical="center"/>
    </xf>
  </cellStyleXfs>
  <cellXfs count="23">
    <xf numFmtId="0" fontId="0" fillId="0" borderId="0" xfId="0">
      <alignment vertical="center"/>
    </xf>
    <xf numFmtId="0" fontId="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9" fillId="0" borderId="0" xfId="0" applyFont="1">
      <alignment vertical="center"/>
    </xf>
    <xf numFmtId="0" fontId="10" fillId="0" borderId="2" xfId="0" applyFont="1" applyBorder="1" applyAlignment="1">
      <alignment horizontal="center" vertical="center" wrapText="1"/>
    </xf>
    <xf numFmtId="0" fontId="0" fillId="0" borderId="0" xfId="0" applyAlignment="1">
      <alignment vertical="center"/>
    </xf>
    <xf numFmtId="0" fontId="10" fillId="0" borderId="2" xfId="0" applyFont="1" applyFill="1" applyBorder="1" applyAlignment="1">
      <alignment horizontal="center" vertical="center" wrapText="1"/>
    </xf>
    <xf numFmtId="0" fontId="10" fillId="0" borderId="2" xfId="0" applyFont="1" applyBorder="1" applyAlignment="1">
      <alignment horizontal="center" vertical="center"/>
    </xf>
    <xf numFmtId="0" fontId="11" fillId="0" borderId="2" xfId="0" applyFont="1" applyBorder="1" applyAlignment="1">
      <alignment horizontal="center" vertical="center" wrapText="1"/>
    </xf>
    <xf numFmtId="0" fontId="10" fillId="0" borderId="2" xfId="0" applyFont="1" applyFill="1" applyBorder="1" applyAlignment="1">
      <alignment vertical="center" wrapText="1"/>
    </xf>
    <xf numFmtId="0" fontId="10" fillId="0" borderId="2" xfId="0" applyFont="1" applyBorder="1" applyAlignment="1">
      <alignment vertical="center" wrapText="1"/>
    </xf>
    <xf numFmtId="0" fontId="10" fillId="0" borderId="2" xfId="0" applyFont="1" applyBorder="1" applyAlignment="1">
      <alignment vertical="center"/>
    </xf>
    <xf numFmtId="0" fontId="11" fillId="0" borderId="2" xfId="0" applyFont="1" applyBorder="1" applyAlignment="1">
      <alignment vertical="center" wrapText="1"/>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 fillId="0" borderId="0" xfId="0" applyFont="1" applyAlignment="1">
      <alignment horizontal="center" vertical="center"/>
    </xf>
    <xf numFmtId="0" fontId="8" fillId="0" borderId="0" xfId="0" applyFont="1" applyAlignment="1">
      <alignment horizontal="left" vertical="center"/>
    </xf>
    <xf numFmtId="0" fontId="2" fillId="0" borderId="0" xfId="0" applyFont="1" applyAlignment="1">
      <alignment horizontal="left" vertical="center"/>
    </xf>
    <xf numFmtId="0" fontId="3" fillId="0" borderId="2" xfId="0" applyFont="1" applyBorder="1" applyAlignment="1">
      <alignment horizontal="center"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54"/>
  <sheetViews>
    <sheetView tabSelected="1" topLeftCell="A46" workbookViewId="0">
      <selection activeCell="A3" sqref="A3:G3"/>
    </sheetView>
  </sheetViews>
  <sheetFormatPr defaultColWidth="8.875" defaultRowHeight="13.5"/>
  <cols>
    <col min="1" max="1" width="19.25" customWidth="1"/>
    <col min="2" max="2" width="16.5" customWidth="1"/>
    <col min="3" max="3" width="10.125" customWidth="1"/>
    <col min="4" max="4" width="10.25" customWidth="1"/>
    <col min="5" max="5" width="32.75" customWidth="1"/>
    <col min="6" max="6" width="14.375" customWidth="1"/>
    <col min="7" max="7" width="17.5" customWidth="1"/>
  </cols>
  <sheetData>
    <row r="1" spans="1:7" ht="49.5" customHeight="1">
      <c r="A1" s="3" t="s">
        <v>25</v>
      </c>
    </row>
    <row r="2" spans="1:7" ht="45.95" customHeight="1">
      <c r="A2" s="19" t="s">
        <v>26</v>
      </c>
      <c r="B2" s="19"/>
      <c r="C2" s="19"/>
      <c r="D2" s="19"/>
      <c r="E2" s="19"/>
      <c r="F2" s="19"/>
      <c r="G2" s="19"/>
    </row>
    <row r="3" spans="1:7" ht="27.75" customHeight="1">
      <c r="A3" s="20" t="s">
        <v>116</v>
      </c>
      <c r="B3" s="21"/>
      <c r="C3" s="21"/>
      <c r="D3" s="21"/>
      <c r="E3" s="21"/>
      <c r="F3" s="21"/>
      <c r="G3" s="21"/>
    </row>
    <row r="4" spans="1:7" ht="33.950000000000003" customHeight="1">
      <c r="A4" s="22" t="s">
        <v>0</v>
      </c>
      <c r="B4" s="22" t="s">
        <v>1</v>
      </c>
      <c r="C4" s="22" t="s">
        <v>2</v>
      </c>
      <c r="D4" s="22"/>
      <c r="E4" s="22" t="s">
        <v>3</v>
      </c>
      <c r="F4" s="22" t="s">
        <v>4</v>
      </c>
      <c r="G4" s="22" t="s">
        <v>5</v>
      </c>
    </row>
    <row r="5" spans="1:7" ht="42" customHeight="1">
      <c r="A5" s="22"/>
      <c r="B5" s="22"/>
      <c r="C5" s="1" t="s">
        <v>6</v>
      </c>
      <c r="D5" s="2" t="s">
        <v>24</v>
      </c>
      <c r="E5" s="22"/>
      <c r="F5" s="22"/>
      <c r="G5" s="22"/>
    </row>
    <row r="6" spans="1:7" ht="37.5" customHeight="1">
      <c r="A6" s="2" t="s">
        <v>27</v>
      </c>
      <c r="B6" s="2"/>
      <c r="C6" s="2"/>
      <c r="D6" s="2"/>
      <c r="E6" s="2"/>
      <c r="F6" s="2"/>
      <c r="G6" s="2"/>
    </row>
    <row r="7" spans="1:7" ht="33" customHeight="1">
      <c r="A7" s="16" t="s">
        <v>113</v>
      </c>
      <c r="B7" s="6" t="s">
        <v>7</v>
      </c>
      <c r="C7" s="6">
        <v>258</v>
      </c>
      <c r="D7" s="6">
        <v>129</v>
      </c>
      <c r="E7" s="9" t="s">
        <v>104</v>
      </c>
      <c r="F7" s="6" t="s">
        <v>8</v>
      </c>
      <c r="G7" s="6">
        <v>13852976902</v>
      </c>
    </row>
    <row r="8" spans="1:7" ht="56.25" customHeight="1">
      <c r="A8" s="17"/>
      <c r="B8" s="4" t="s">
        <v>9</v>
      </c>
      <c r="C8" s="4">
        <v>90</v>
      </c>
      <c r="D8" s="4">
        <v>45</v>
      </c>
      <c r="E8" s="10" t="s">
        <v>10</v>
      </c>
      <c r="F8" s="4" t="s">
        <v>11</v>
      </c>
      <c r="G8" s="4">
        <v>13451964318</v>
      </c>
    </row>
    <row r="9" spans="1:7" ht="117" customHeight="1">
      <c r="A9" s="17"/>
      <c r="B9" s="8" t="s">
        <v>12</v>
      </c>
      <c r="C9" s="8">
        <v>112</v>
      </c>
      <c r="D9" s="8">
        <v>56</v>
      </c>
      <c r="E9" s="12" t="s">
        <v>13</v>
      </c>
      <c r="F9" s="8" t="s">
        <v>14</v>
      </c>
      <c r="G9" s="8">
        <v>13451963339</v>
      </c>
    </row>
    <row r="10" spans="1:7" ht="51" customHeight="1">
      <c r="A10" s="17"/>
      <c r="B10" s="8" t="s">
        <v>15</v>
      </c>
      <c r="C10" s="8">
        <v>90</v>
      </c>
      <c r="D10" s="8">
        <v>45</v>
      </c>
      <c r="E10" s="12" t="s">
        <v>105</v>
      </c>
      <c r="F10" s="8" t="s">
        <v>16</v>
      </c>
      <c r="G10" s="8">
        <v>15952967807</v>
      </c>
    </row>
    <row r="11" spans="1:7" ht="117.95" customHeight="1">
      <c r="A11" s="17"/>
      <c r="B11" s="8" t="s">
        <v>17</v>
      </c>
      <c r="C11" s="8">
        <v>40</v>
      </c>
      <c r="D11" s="8">
        <v>20</v>
      </c>
      <c r="E11" s="12" t="s">
        <v>18</v>
      </c>
      <c r="F11" s="8" t="s">
        <v>19</v>
      </c>
      <c r="G11" s="8">
        <v>18952992828</v>
      </c>
    </row>
    <row r="12" spans="1:7" ht="60.95" customHeight="1">
      <c r="A12" s="18"/>
      <c r="B12" s="8" t="s">
        <v>20</v>
      </c>
      <c r="C12" s="8">
        <v>90</v>
      </c>
      <c r="D12" s="8">
        <v>45</v>
      </c>
      <c r="E12" s="12" t="s">
        <v>21</v>
      </c>
      <c r="F12" s="8" t="s">
        <v>22</v>
      </c>
      <c r="G12" s="8">
        <v>13913408663</v>
      </c>
    </row>
    <row r="13" spans="1:7" ht="30" customHeight="1">
      <c r="A13" s="2" t="s">
        <v>68</v>
      </c>
      <c r="B13" s="4"/>
      <c r="C13" s="2">
        <f>SUM(C7:C12)</f>
        <v>680</v>
      </c>
      <c r="D13" s="2">
        <f>SUM(D7:D12)</f>
        <v>340</v>
      </c>
      <c r="E13" s="10"/>
      <c r="F13" s="4"/>
      <c r="G13" s="4"/>
    </row>
    <row r="14" spans="1:7" ht="30" customHeight="1">
      <c r="A14" s="2" t="s">
        <v>49</v>
      </c>
      <c r="B14" s="4"/>
      <c r="C14" s="2">
        <v>680</v>
      </c>
      <c r="D14" s="2">
        <v>340</v>
      </c>
      <c r="E14" s="10"/>
      <c r="F14" s="4"/>
      <c r="G14" s="4"/>
    </row>
    <row r="15" spans="1:7" ht="30" customHeight="1">
      <c r="A15" s="2" t="s">
        <v>69</v>
      </c>
      <c r="B15" s="4"/>
      <c r="C15" s="2"/>
      <c r="D15" s="2"/>
      <c r="E15" s="10"/>
      <c r="F15" s="4"/>
      <c r="G15" s="4"/>
    </row>
    <row r="16" spans="1:7" ht="50.25" customHeight="1">
      <c r="A16" s="4" t="s">
        <v>70</v>
      </c>
      <c r="B16" s="4"/>
      <c r="C16" s="2"/>
      <c r="D16" s="2"/>
      <c r="E16" s="10"/>
      <c r="F16" s="4"/>
      <c r="G16" s="4"/>
    </row>
    <row r="17" spans="1:7" ht="57.75" customHeight="1">
      <c r="A17" s="4" t="s">
        <v>71</v>
      </c>
      <c r="B17" s="4" t="s">
        <v>93</v>
      </c>
      <c r="C17" s="4">
        <v>30</v>
      </c>
      <c r="D17" s="4">
        <v>15</v>
      </c>
      <c r="E17" s="10" t="s">
        <v>72</v>
      </c>
      <c r="F17" s="13" t="s">
        <v>114</v>
      </c>
      <c r="G17" s="4">
        <v>18052867019</v>
      </c>
    </row>
    <row r="18" spans="1:7" ht="57" customHeight="1">
      <c r="A18" s="4" t="s">
        <v>73</v>
      </c>
      <c r="B18" s="4" t="s">
        <v>74</v>
      </c>
      <c r="C18" s="4">
        <v>35</v>
      </c>
      <c r="D18" s="4">
        <v>15</v>
      </c>
      <c r="E18" s="10" t="s">
        <v>32</v>
      </c>
      <c r="F18" s="4" t="s">
        <v>75</v>
      </c>
      <c r="G18" s="4">
        <v>13815164158</v>
      </c>
    </row>
    <row r="19" spans="1:7" ht="42" customHeight="1">
      <c r="A19" s="4" t="s">
        <v>94</v>
      </c>
      <c r="B19" s="4" t="s">
        <v>76</v>
      </c>
      <c r="C19" s="4">
        <v>25</v>
      </c>
      <c r="D19" s="4">
        <v>12</v>
      </c>
      <c r="E19" s="10" t="s">
        <v>77</v>
      </c>
      <c r="F19" s="4" t="s">
        <v>78</v>
      </c>
      <c r="G19" s="4">
        <v>13812369880</v>
      </c>
    </row>
    <row r="20" spans="1:7" ht="30" customHeight="1">
      <c r="A20" s="2" t="s">
        <v>23</v>
      </c>
      <c r="B20" s="4"/>
      <c r="C20" s="2">
        <f>SUM(C17:C19)</f>
        <v>90</v>
      </c>
      <c r="D20" s="2">
        <f>SUM(D17:D19)</f>
        <v>42</v>
      </c>
      <c r="E20" s="10"/>
      <c r="F20" s="4"/>
      <c r="G20" s="4"/>
    </row>
    <row r="21" spans="1:7" ht="30" customHeight="1">
      <c r="A21" s="2" t="s">
        <v>101</v>
      </c>
      <c r="B21" s="4"/>
      <c r="C21" s="2">
        <v>90</v>
      </c>
      <c r="D21" s="2">
        <v>42</v>
      </c>
      <c r="E21" s="10"/>
      <c r="F21" s="4"/>
      <c r="G21" s="4"/>
    </row>
    <row r="22" spans="1:7" ht="40.5" customHeight="1">
      <c r="A22" s="2" t="s">
        <v>103</v>
      </c>
      <c r="B22" s="7"/>
      <c r="C22" s="7"/>
      <c r="D22" s="7"/>
      <c r="E22" s="11"/>
      <c r="F22" s="7"/>
      <c r="G22" s="7"/>
    </row>
    <row r="23" spans="1:7" ht="42" customHeight="1">
      <c r="A23" s="14" t="s">
        <v>79</v>
      </c>
      <c r="B23" s="8" t="s">
        <v>28</v>
      </c>
      <c r="C23" s="8"/>
      <c r="D23" s="8">
        <v>2</v>
      </c>
      <c r="E23" s="12" t="s">
        <v>109</v>
      </c>
      <c r="F23" s="8" t="s">
        <v>29</v>
      </c>
      <c r="G23" s="8">
        <v>15252988896</v>
      </c>
    </row>
    <row r="24" spans="1:7" ht="37.5" customHeight="1">
      <c r="A24" s="14"/>
      <c r="B24" s="8" t="s">
        <v>30</v>
      </c>
      <c r="C24" s="8"/>
      <c r="D24" s="8">
        <v>2</v>
      </c>
      <c r="E24" s="12" t="s">
        <v>110</v>
      </c>
      <c r="F24" s="8" t="s">
        <v>31</v>
      </c>
      <c r="G24" s="8">
        <v>13921550611</v>
      </c>
    </row>
    <row r="25" spans="1:7" ht="30" customHeight="1">
      <c r="A25" s="2" t="s">
        <v>23</v>
      </c>
      <c r="B25" s="4"/>
      <c r="C25" s="2"/>
      <c r="D25" s="2">
        <f>SUM(D23:D24)</f>
        <v>4</v>
      </c>
      <c r="E25" s="10"/>
      <c r="F25" s="4"/>
      <c r="G25" s="4"/>
    </row>
    <row r="26" spans="1:7" ht="40.5" customHeight="1">
      <c r="A26" s="4" t="s">
        <v>80</v>
      </c>
      <c r="B26" s="7"/>
      <c r="C26" s="7"/>
      <c r="D26" s="7"/>
      <c r="E26" s="11"/>
      <c r="F26" s="7"/>
      <c r="G26" s="7"/>
    </row>
    <row r="27" spans="1:7" ht="134.25" customHeight="1">
      <c r="A27" s="4" t="s">
        <v>81</v>
      </c>
      <c r="B27" s="4" t="s">
        <v>33</v>
      </c>
      <c r="C27" s="4">
        <v>5071</v>
      </c>
      <c r="D27" s="4">
        <v>10</v>
      </c>
      <c r="E27" s="10" t="s">
        <v>34</v>
      </c>
      <c r="F27" s="4" t="s">
        <v>35</v>
      </c>
      <c r="G27" s="4">
        <v>18605249957</v>
      </c>
    </row>
    <row r="28" spans="1:7" ht="77.25" customHeight="1">
      <c r="A28" s="4" t="s">
        <v>82</v>
      </c>
      <c r="B28" s="4" t="s">
        <v>36</v>
      </c>
      <c r="C28" s="4">
        <v>6</v>
      </c>
      <c r="D28" s="4">
        <v>6</v>
      </c>
      <c r="E28" s="10" t="s">
        <v>98</v>
      </c>
      <c r="F28" s="4" t="s">
        <v>37</v>
      </c>
      <c r="G28" s="4">
        <v>18952996998</v>
      </c>
    </row>
    <row r="29" spans="1:7" ht="115.5" customHeight="1">
      <c r="A29" s="4" t="s">
        <v>83</v>
      </c>
      <c r="B29" s="4" t="s">
        <v>38</v>
      </c>
      <c r="C29" s="4">
        <v>2043</v>
      </c>
      <c r="D29" s="4">
        <v>10</v>
      </c>
      <c r="E29" s="10" t="s">
        <v>39</v>
      </c>
      <c r="F29" s="4" t="s">
        <v>40</v>
      </c>
      <c r="G29" s="4">
        <v>15189142380</v>
      </c>
    </row>
    <row r="30" spans="1:7" ht="30" customHeight="1">
      <c r="A30" s="2" t="s">
        <v>84</v>
      </c>
      <c r="B30" s="4"/>
      <c r="C30" s="2">
        <f>SUM(C27:C29)</f>
        <v>7120</v>
      </c>
      <c r="D30" s="2">
        <f>SUM(D27:D29)</f>
        <v>26</v>
      </c>
      <c r="E30" s="10"/>
      <c r="F30" s="4"/>
      <c r="G30" s="4"/>
    </row>
    <row r="31" spans="1:7" ht="30" customHeight="1">
      <c r="A31" s="4" t="s">
        <v>85</v>
      </c>
      <c r="B31" s="4"/>
      <c r="C31" s="2"/>
      <c r="D31" s="2"/>
      <c r="E31" s="10"/>
      <c r="F31" s="4"/>
      <c r="G31" s="4"/>
    </row>
    <row r="32" spans="1:7" ht="78" customHeight="1">
      <c r="A32" s="4" t="s">
        <v>52</v>
      </c>
      <c r="B32" s="4" t="s">
        <v>53</v>
      </c>
      <c r="C32" s="4">
        <v>30</v>
      </c>
      <c r="D32" s="4">
        <v>30</v>
      </c>
      <c r="E32" s="10" t="s">
        <v>54</v>
      </c>
      <c r="F32" s="4" t="s">
        <v>55</v>
      </c>
      <c r="G32" s="4">
        <v>13505290572</v>
      </c>
    </row>
    <row r="33" spans="1:7" ht="30" customHeight="1">
      <c r="A33" s="2" t="s">
        <v>86</v>
      </c>
      <c r="B33" s="4"/>
      <c r="C33" s="2">
        <f>SUM(C32)</f>
        <v>30</v>
      </c>
      <c r="D33" s="2">
        <f>SUM(D32)</f>
        <v>30</v>
      </c>
      <c r="E33" s="10"/>
      <c r="F33" s="4"/>
      <c r="G33" s="4"/>
    </row>
    <row r="34" spans="1:7" ht="76.5" customHeight="1">
      <c r="A34" s="4" t="s">
        <v>87</v>
      </c>
      <c r="B34" s="4" t="s">
        <v>36</v>
      </c>
      <c r="C34" s="4">
        <v>2.5</v>
      </c>
      <c r="D34" s="4">
        <v>2.5</v>
      </c>
      <c r="E34" s="10" t="s">
        <v>50</v>
      </c>
      <c r="F34" s="4" t="s">
        <v>51</v>
      </c>
      <c r="G34" s="4">
        <v>13861375661</v>
      </c>
    </row>
    <row r="35" spans="1:7" ht="30" customHeight="1">
      <c r="A35" s="2" t="s">
        <v>23</v>
      </c>
      <c r="B35" s="4"/>
      <c r="C35" s="2">
        <v>2.5</v>
      </c>
      <c r="D35" s="2">
        <v>2.5</v>
      </c>
      <c r="E35" s="10"/>
      <c r="F35" s="4"/>
      <c r="G35" s="4"/>
    </row>
    <row r="36" spans="1:7" ht="45" customHeight="1">
      <c r="A36" s="4" t="s">
        <v>88</v>
      </c>
      <c r="B36" s="4"/>
      <c r="C36" s="4"/>
      <c r="D36" s="4"/>
      <c r="E36" s="10"/>
      <c r="F36" s="4"/>
      <c r="G36" s="4"/>
    </row>
    <row r="37" spans="1:7" ht="93" customHeight="1">
      <c r="A37" s="4" t="s">
        <v>95</v>
      </c>
      <c r="B37" s="4" t="s">
        <v>56</v>
      </c>
      <c r="C37" s="4">
        <v>15</v>
      </c>
      <c r="D37" s="4">
        <v>15</v>
      </c>
      <c r="E37" s="10" t="s">
        <v>99</v>
      </c>
      <c r="F37" s="4" t="s">
        <v>57</v>
      </c>
      <c r="G37" s="4">
        <v>13625262105</v>
      </c>
    </row>
    <row r="38" spans="1:7" ht="110.25" customHeight="1">
      <c r="A38" s="4" t="s">
        <v>96</v>
      </c>
      <c r="B38" s="4" t="s">
        <v>58</v>
      </c>
      <c r="C38" s="4">
        <v>10</v>
      </c>
      <c r="D38" s="4">
        <v>10</v>
      </c>
      <c r="E38" s="10" t="s">
        <v>59</v>
      </c>
      <c r="F38" s="4" t="s">
        <v>60</v>
      </c>
      <c r="G38" s="4">
        <v>13905299366</v>
      </c>
    </row>
    <row r="39" spans="1:7" ht="69" customHeight="1">
      <c r="A39" s="4" t="s">
        <v>97</v>
      </c>
      <c r="B39" s="4" t="s">
        <v>61</v>
      </c>
      <c r="C39" s="4">
        <v>10</v>
      </c>
      <c r="D39" s="4">
        <v>10</v>
      </c>
      <c r="E39" s="10" t="s">
        <v>100</v>
      </c>
      <c r="F39" s="4" t="s">
        <v>62</v>
      </c>
      <c r="G39" s="4">
        <v>15751299978</v>
      </c>
    </row>
    <row r="40" spans="1:7" ht="30" customHeight="1">
      <c r="A40" s="2" t="s">
        <v>23</v>
      </c>
      <c r="B40" s="4"/>
      <c r="C40" s="2">
        <f>SUM(C37:C39)</f>
        <v>35</v>
      </c>
      <c r="D40" s="2">
        <f>SUM(D37:D39)</f>
        <v>35</v>
      </c>
      <c r="E40" s="10"/>
      <c r="F40" s="4"/>
      <c r="G40" s="4"/>
    </row>
    <row r="41" spans="1:7" ht="42.75" customHeight="1">
      <c r="A41" s="15" t="s">
        <v>89</v>
      </c>
      <c r="B41" s="4" t="s">
        <v>33</v>
      </c>
      <c r="C41" s="4">
        <v>13</v>
      </c>
      <c r="D41" s="4">
        <v>10</v>
      </c>
      <c r="E41" s="10" t="s">
        <v>106</v>
      </c>
      <c r="F41" s="13" t="s">
        <v>115</v>
      </c>
      <c r="G41" s="4">
        <v>18605249957</v>
      </c>
    </row>
    <row r="42" spans="1:7" ht="50.25" customHeight="1">
      <c r="A42" s="15"/>
      <c r="B42" s="4" t="s">
        <v>64</v>
      </c>
      <c r="C42" s="4">
        <v>10.35</v>
      </c>
      <c r="D42" s="4">
        <v>10</v>
      </c>
      <c r="E42" s="10" t="s">
        <v>107</v>
      </c>
      <c r="F42" s="4" t="s">
        <v>65</v>
      </c>
      <c r="G42" s="4">
        <v>13625269696</v>
      </c>
    </row>
    <row r="43" spans="1:7" ht="45.75" customHeight="1">
      <c r="A43" s="15"/>
      <c r="B43" s="4" t="s">
        <v>66</v>
      </c>
      <c r="C43" s="4">
        <v>20</v>
      </c>
      <c r="D43" s="4">
        <v>10</v>
      </c>
      <c r="E43" s="10" t="s">
        <v>108</v>
      </c>
      <c r="F43" s="4" t="s">
        <v>67</v>
      </c>
      <c r="G43" s="4">
        <v>15862958131</v>
      </c>
    </row>
    <row r="44" spans="1:7" ht="30" customHeight="1">
      <c r="A44" s="2" t="s">
        <v>23</v>
      </c>
      <c r="B44" s="4"/>
      <c r="C44" s="2">
        <f>SUM(C41:C43)</f>
        <v>43.35</v>
      </c>
      <c r="D44" s="2">
        <f>SUM(D41:D43)</f>
        <v>30</v>
      </c>
      <c r="E44" s="10"/>
      <c r="F44" s="4"/>
      <c r="G44" s="4"/>
    </row>
    <row r="45" spans="1:7" ht="42" customHeight="1">
      <c r="A45" s="4" t="s">
        <v>90</v>
      </c>
      <c r="B45" s="4" t="s">
        <v>36</v>
      </c>
      <c r="C45" s="4">
        <v>0.71199999999999997</v>
      </c>
      <c r="D45" s="4">
        <v>0.71199999999999997</v>
      </c>
      <c r="E45" s="10" t="s">
        <v>111</v>
      </c>
      <c r="F45" s="4" t="s">
        <v>63</v>
      </c>
      <c r="G45" s="4">
        <v>18012837073</v>
      </c>
    </row>
    <row r="46" spans="1:7" ht="30" customHeight="1">
      <c r="A46" s="2" t="s">
        <v>23</v>
      </c>
      <c r="B46" s="4"/>
      <c r="C46" s="2">
        <f>SUM(C45)</f>
        <v>0.71199999999999997</v>
      </c>
      <c r="D46" s="2">
        <f>SUM(D45)</f>
        <v>0.71199999999999997</v>
      </c>
      <c r="E46" s="10"/>
      <c r="F46" s="4"/>
      <c r="G46" s="4"/>
    </row>
    <row r="47" spans="1:7" s="5" customFormat="1" ht="30.75" customHeight="1">
      <c r="A47" s="4" t="s">
        <v>91</v>
      </c>
      <c r="B47" s="7"/>
      <c r="C47" s="7"/>
      <c r="D47" s="7"/>
      <c r="E47" s="11"/>
      <c r="F47" s="7"/>
      <c r="G47" s="7"/>
    </row>
    <row r="48" spans="1:7" ht="45.75" customHeight="1">
      <c r="A48" s="15" t="s">
        <v>92</v>
      </c>
      <c r="B48" s="4" t="s">
        <v>41</v>
      </c>
      <c r="C48" s="4"/>
      <c r="D48" s="4">
        <v>0.5</v>
      </c>
      <c r="E48" s="10" t="s">
        <v>112</v>
      </c>
      <c r="F48" s="4" t="s">
        <v>42</v>
      </c>
      <c r="G48" s="4">
        <v>13905299103</v>
      </c>
    </row>
    <row r="49" spans="1:7" ht="46.5" customHeight="1">
      <c r="A49" s="15"/>
      <c r="B49" s="4" t="s">
        <v>43</v>
      </c>
      <c r="C49" s="4"/>
      <c r="D49" s="4">
        <v>0.5</v>
      </c>
      <c r="E49" s="10" t="s">
        <v>112</v>
      </c>
      <c r="F49" s="4" t="s">
        <v>44</v>
      </c>
      <c r="G49" s="4">
        <v>18952995490</v>
      </c>
    </row>
    <row r="50" spans="1:7" ht="42.75" customHeight="1">
      <c r="A50" s="15"/>
      <c r="B50" s="4" t="s">
        <v>45</v>
      </c>
      <c r="C50" s="4"/>
      <c r="D50" s="4">
        <v>0.5</v>
      </c>
      <c r="E50" s="10" t="s">
        <v>112</v>
      </c>
      <c r="F50" s="4" t="s">
        <v>46</v>
      </c>
      <c r="G50" s="4">
        <v>15162956818</v>
      </c>
    </row>
    <row r="51" spans="1:7" ht="42.75" customHeight="1">
      <c r="A51" s="15"/>
      <c r="B51" s="4" t="s">
        <v>47</v>
      </c>
      <c r="C51" s="4"/>
      <c r="D51" s="4">
        <v>0.5</v>
      </c>
      <c r="E51" s="10" t="s">
        <v>112</v>
      </c>
      <c r="F51" s="4" t="s">
        <v>48</v>
      </c>
      <c r="G51" s="4">
        <v>13815163999</v>
      </c>
    </row>
    <row r="52" spans="1:7" ht="30" customHeight="1">
      <c r="A52" s="2" t="s">
        <v>23</v>
      </c>
      <c r="B52" s="4"/>
      <c r="C52" s="2"/>
      <c r="D52" s="2">
        <f>SUM(D48:D51)</f>
        <v>2</v>
      </c>
      <c r="E52" s="10"/>
      <c r="F52" s="4"/>
      <c r="G52" s="4"/>
    </row>
    <row r="53" spans="1:7" ht="30" customHeight="1">
      <c r="A53" s="2" t="s">
        <v>49</v>
      </c>
      <c r="B53" s="4"/>
      <c r="C53" s="2">
        <f>C30+C33+C35+C40+C44+C46</f>
        <v>7231.5620000000008</v>
      </c>
      <c r="D53" s="2">
        <f>D25+D30+_GoBack+D35+D40+D44+D46+D52</f>
        <v>130.21199999999999</v>
      </c>
      <c r="E53" s="10"/>
      <c r="F53" s="4"/>
      <c r="G53" s="4"/>
    </row>
    <row r="54" spans="1:7" ht="30" customHeight="1">
      <c r="A54" s="2" t="s">
        <v>102</v>
      </c>
      <c r="B54" s="4"/>
      <c r="C54" s="2">
        <f>C53+C21+C14</f>
        <v>8001.5620000000008</v>
      </c>
      <c r="D54" s="2">
        <f>D14+D20+D53</f>
        <v>512.21199999999999</v>
      </c>
      <c r="E54" s="10"/>
      <c r="F54" s="4"/>
      <c r="G54" s="4"/>
    </row>
  </sheetData>
  <mergeCells count="12">
    <mergeCell ref="A23:A24"/>
    <mergeCell ref="A48:A51"/>
    <mergeCell ref="A7:A12"/>
    <mergeCell ref="A2:G2"/>
    <mergeCell ref="A3:G3"/>
    <mergeCell ref="C4:D4"/>
    <mergeCell ref="A4:A5"/>
    <mergeCell ref="B4:B5"/>
    <mergeCell ref="E4:E5"/>
    <mergeCell ref="F4:F5"/>
    <mergeCell ref="G4:G5"/>
    <mergeCell ref="A41:A43"/>
  </mergeCells>
  <phoneticPr fontId="6" type="noConversion"/>
  <pageMargins left="0.75" right="0.75" top="1" bottom="1" header="0.5" footer="0.5"/>
  <pageSetup paperSize="9" orientation="landscape"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2025-06-10T03:27:05Z</cp:lastPrinted>
  <dcterms:created xsi:type="dcterms:W3CDTF">2025-05-23T02:00:00Z</dcterms:created>
  <dcterms:modified xsi:type="dcterms:W3CDTF">2025-07-01T08:08:29Z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E736B708B933412CBFE4DFFB4ABE0FD1_11</vt:lpwstr>
  </property>
  <property fmtid="{D5CDD505-2E9C-101B-9397-08002B2CF9AE}" pid="3" name="KSOProductBuildVer">
    <vt:lpwstr>2052-12.1.0.21171</vt:lpwstr>
  </property>
</Properties>
</file>